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Позиции" sheetId="2" state="visible" r:id="rId2"/>
    <sheet name="Кэшфлоу (помесячно)" sheetId="3" state="visible" r:id="rId3"/>
    <sheet name="Кэшфлоу (выплаты)" sheetId="4" state="visible" r:id="rId4"/>
    <sheet name="Облигации" sheetId="5" state="visible" r:id="rId5"/>
    <sheet name="Займы" sheetId="6" state="visible" r:id="rId6"/>
  </sheets>
  <definedNames>
    <definedName name="_xlnm._FilterDatabase" localSheetId="1" hidden="1">'Позиции'!$A$1:$I$73</definedName>
    <definedName name="_xlnm._FilterDatabase" localSheetId="2" hidden="1">'Кэшфлоу (помесячно)'!$A$1:$F$19</definedName>
    <definedName name="_xlnm._FilterDatabase" localSheetId="3" hidden="1">'Кэшфлоу (выплаты)'!$A$1:$E$187</definedName>
    <definedName name="_xlnm._FilterDatabase" localSheetId="4" hidden="1">'Облигации'!$A$1:$K$8</definedName>
    <definedName name="_xlnm._FilterDatabase" localSheetId="5" hidden="1">'Займы'!$A$1:$Q$57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7">
    <font>
      <name val="Calibri"/>
      <family val="2"/>
      <color theme="1"/>
      <sz val="11"/>
      <scheme val="minor"/>
    </font>
    <font>
      <b val="1"/>
      <color rgb="001F2530"/>
      <sz val="15"/>
    </font>
    <font>
      <color rgb="00808A98"/>
      <sz val="9"/>
    </font>
    <font>
      <color rgb="00808A98"/>
      <sz val="10"/>
    </font>
    <font>
      <b val="1"/>
      <sz val="11"/>
    </font>
    <font>
      <b val="1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F2530"/>
      </patternFill>
    </fill>
    <fill>
      <patternFill patternType="solid">
        <fgColor rgb="00F4F7FB"/>
      </patternFill>
    </fill>
  </fills>
  <borders count="3">
    <border>
      <left/>
      <right/>
      <top/>
      <bottom/>
      <diagonal/>
    </border>
    <border>
      <bottom style="medium">
        <color rgb="005AA9FF"/>
      </bottom>
    </border>
    <border>
      <left style="thin">
        <color rgb="00E4E8EE"/>
      </left>
      <right style="thin">
        <color rgb="00E4E8EE"/>
      </right>
      <top style="thin">
        <color rgb="00E4E8EE"/>
      </top>
      <bottom style="thin">
        <color rgb="00E4E8E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0" borderId="2" pivotButton="0" quotePrefix="0" xfId="0"/>
    <xf numFmtId="164" fontId="0" fillId="0" borderId="2" applyAlignment="1" pivotButton="0" quotePrefix="0" xfId="0">
      <alignment horizontal="right"/>
    </xf>
    <xf numFmtId="0" fontId="0" fillId="3" borderId="2" pivotButton="0" quotePrefix="0" xfId="0"/>
    <xf numFmtId="164" fontId="0" fillId="3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Аллокация по классам</a:t>
            </a:r>
          </a:p>
        </rich>
      </tx>
    </title>
    <plotArea>
      <pieChart>
        <varyColors val="1"/>
        <ser>
          <idx val="0"/>
          <order val="0"/>
          <tx>
            <strRef>
              <f>'Сводка'!E4</f>
            </strRef>
          </tx>
          <spPr>
            <a:ln>
              <a:prstDash val="solid"/>
            </a:ln>
          </spPr>
          <cat>
            <numRef>
              <f>'Сводка'!$D$5:$D$13</f>
            </numRef>
          </cat>
          <val>
            <numRef>
              <f>'Сводка'!$E$5:$E$13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По брокерам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'Сводка'!E19</f>
            </strRef>
          </tx>
          <spPr>
            <a:ln>
              <a:prstDash val="solid"/>
            </a:ln>
          </spPr>
          <cat>
            <numRef>
              <f>'Сводка'!$D$20:$D$28</f>
            </numRef>
          </cat>
          <val>
            <numRef>
              <f>'Сводка'!$E$20:$E$28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Чистый денежный поток по месяцам</a:t>
            </a:r>
          </a:p>
        </rich>
      </tx>
    </title>
    <plotArea>
      <lineChart>
        <grouping val="standard"/>
        <ser>
          <idx val="0"/>
          <order val="0"/>
          <tx>
            <strRef>
              <f>'Кэшфлоу (помесячно)'!F1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'Кэшфлоу (помесячно)'!$A$2:$A$19</f>
            </numRef>
          </cat>
          <val>
            <numRef>
              <f>'Кэшфлоу (помесячно)'!$F$2:$F$19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6</col>
      <colOff>0</colOff>
      <row>3</row>
      <rowOff>0</rowOff>
    </from>
    <ext cx="540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6</col>
      <colOff>0</colOff>
      <row>21</row>
      <rowOff>0</rowOff>
    </from>
    <ext cx="540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7</col>
      <colOff>0</colOff>
      <row>1</row>
      <rowOff>0</rowOff>
    </from>
    <ext cx="864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34" customWidth="1" min="4" max="4"/>
    <col width="18" customWidth="1" min="5" max="5"/>
  </cols>
  <sheetData>
    <row r="1">
      <c r="A1" s="1" t="inlineStr">
        <is>
          <t>AI-ИНВЕСТ · СВОДКА ПОРТФЕЛЯ</t>
        </is>
      </c>
    </row>
    <row r="2">
      <c r="A2" s="2" t="inlineStr">
        <is>
          <t>снимок 2026-08-03</t>
        </is>
      </c>
    </row>
    <row r="4">
      <c r="A4" s="3" t="inlineStr">
        <is>
          <t>Капитал (брутто), ₽</t>
        </is>
      </c>
      <c r="B4" s="4" t="n">
        <v>2940445635</v>
      </c>
      <c r="D4" s="5" t="inlineStr">
        <is>
          <t>Класс актива</t>
        </is>
      </c>
      <c r="E4" s="5" t="inlineStr">
        <is>
          <t>Стоимость, ₽</t>
        </is>
      </c>
    </row>
    <row r="5">
      <c r="A5" s="3" t="inlineStr">
        <is>
          <t>С дисконтом, ₽</t>
        </is>
      </c>
      <c r="B5" s="4" t="n">
        <v>2501705376</v>
      </c>
      <c r="D5" t="inlineStr">
        <is>
          <t>Еврооблигации</t>
        </is>
      </c>
      <c r="E5" s="6" t="n">
        <v>1037886265</v>
      </c>
    </row>
    <row r="6">
      <c r="A6" s="3" t="inlineStr">
        <is>
          <t>Частные займы (тело), ₽</t>
        </is>
      </c>
      <c r="B6" s="4" t="n">
        <v>0</v>
      </c>
      <c r="D6" t="inlineStr">
        <is>
          <t>Депозитарные расписки RU ISIN</t>
        </is>
      </c>
      <c r="E6" s="6" t="n">
        <v>769032723</v>
      </c>
    </row>
    <row r="7">
      <c r="A7" s="3" t="inlineStr">
        <is>
          <t>Плечо (долг), ₽</t>
        </is>
      </c>
      <c r="B7" s="4" t="n">
        <v>-344351639</v>
      </c>
      <c r="D7" t="inlineStr">
        <is>
          <t>Заблокированные РФ акции (в рублях</t>
        </is>
      </c>
      <c r="E7" s="6" t="n">
        <v>474049451</v>
      </c>
    </row>
    <row r="8">
      <c r="A8" s="3" t="inlineStr">
        <is>
          <t>Заблокировано</t>
        </is>
      </c>
      <c r="B8" s="7" t="inlineStr">
        <is>
          <t>43.0%</t>
        </is>
      </c>
      <c r="D8" t="inlineStr">
        <is>
          <t>Российский фондовый рынок (в рубля</t>
        </is>
      </c>
      <c r="E8" s="6" t="n">
        <v>291525306</v>
      </c>
    </row>
    <row r="9">
      <c r="A9" s="3" t="inlineStr">
        <is>
          <t>Позиций</t>
        </is>
      </c>
      <c r="B9" s="4" t="n">
        <v>72</v>
      </c>
      <c r="D9" t="inlineStr">
        <is>
          <t>Покупка облигаций (в рублях)</t>
        </is>
      </c>
      <c r="E9" s="6" t="n">
        <v>143636179</v>
      </c>
    </row>
    <row r="10">
      <c r="D10" t="inlineStr">
        <is>
          <t>Фонды</t>
        </is>
      </c>
      <c r="E10" s="6" t="n">
        <v>97610370</v>
      </c>
    </row>
    <row r="11">
      <c r="D11" t="inlineStr">
        <is>
          <t>Фьючерсный счет</t>
        </is>
      </c>
      <c r="E11" s="6" t="n">
        <v>95743309</v>
      </c>
    </row>
    <row r="12">
      <c r="D12" t="inlineStr">
        <is>
          <t>Американский фондовый рынок (в дол</t>
        </is>
      </c>
      <c r="E12" s="6" t="n">
        <v>21484371</v>
      </c>
    </row>
    <row r="13">
      <c r="D13" t="inlineStr">
        <is>
          <t>Счет типа С</t>
        </is>
      </c>
      <c r="E13" s="6" t="n">
        <v>9477661</v>
      </c>
    </row>
    <row r="19">
      <c r="D19" s="5" t="inlineStr">
        <is>
          <t>Брокер</t>
        </is>
      </c>
      <c r="E19" s="5" t="inlineStr">
        <is>
          <t>Стоимость, ₽</t>
        </is>
      </c>
    </row>
    <row r="20">
      <c r="D20" t="inlineStr">
        <is>
          <t>Солид</t>
        </is>
      </c>
      <c r="E20" s="6" t="n">
        <v>1001937230</v>
      </c>
    </row>
    <row r="21">
      <c r="D21" t="inlineStr">
        <is>
          <t>БКС</t>
        </is>
      </c>
      <c r="E21" s="6" t="n">
        <v>859832545</v>
      </c>
    </row>
    <row r="22">
      <c r="D22" t="inlineStr">
        <is>
          <t>Атон</t>
        </is>
      </c>
      <c r="E22" s="6" t="n">
        <v>588885082</v>
      </c>
    </row>
    <row r="23">
      <c r="D23" t="inlineStr">
        <is>
          <t>Финам</t>
        </is>
      </c>
      <c r="E23" s="6" t="n">
        <v>212821309</v>
      </c>
    </row>
    <row r="24">
      <c r="D24" t="inlineStr">
        <is>
          <t>D8</t>
        </is>
      </c>
      <c r="E24" s="6" t="n">
        <v>102869513</v>
      </c>
    </row>
    <row r="25">
      <c r="D25" t="inlineStr">
        <is>
          <t>Алор</t>
        </is>
      </c>
      <c r="E25" s="6" t="n">
        <v>83920896</v>
      </c>
    </row>
    <row r="26">
      <c r="D26" t="inlineStr">
        <is>
          <t>Ренессанс Капитал</t>
        </is>
      </c>
      <c r="E26" s="6" t="n">
        <v>68291968</v>
      </c>
    </row>
    <row r="27">
      <c r="D27" t="inlineStr">
        <is>
          <t>Фридом</t>
        </is>
      </c>
      <c r="E27" s="6" t="n">
        <v>21484371</v>
      </c>
    </row>
    <row r="28">
      <c r="D28" t="inlineStr">
        <is>
          <t>Альфа</t>
        </is>
      </c>
      <c r="E28" s="6" t="n">
        <v>402720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15" customWidth="1" min="3" max="3"/>
    <col width="42" customWidth="1" min="4" max="4"/>
    <col width="11" customWidth="1" min="5" max="5"/>
    <col width="15" customWidth="1" min="6" max="6"/>
    <col width="15" customWidth="1" min="7" max="7"/>
    <col width="16" customWidth="1" min="8" max="8"/>
    <col width="18" customWidth="1" min="9" max="9"/>
  </cols>
  <sheetData>
    <row r="1" ht="26" customHeight="1">
      <c r="A1" s="8" t="inlineStr">
        <is>
          <t>Брокер</t>
        </is>
      </c>
      <c r="B1" s="8" t="inlineStr">
        <is>
          <t>Бумага</t>
        </is>
      </c>
      <c r="C1" s="8" t="inlineStr">
        <is>
          <t>Тикер/ISIN</t>
        </is>
      </c>
      <c r="D1" s="8" t="inlineStr">
        <is>
          <t>Класс актива</t>
        </is>
      </c>
      <c r="E1" s="8" t="inlineStr">
        <is>
          <t>Валюта</t>
        </is>
      </c>
      <c r="F1" s="8" t="inlineStr">
        <is>
          <t>Кол-во</t>
        </is>
      </c>
      <c r="G1" s="8" t="inlineStr">
        <is>
          <t>Цена</t>
        </is>
      </c>
      <c r="H1" s="8" t="inlineStr">
        <is>
          <t>Заблокировано</t>
        </is>
      </c>
      <c r="I1" s="8" t="inlineStr">
        <is>
          <t>Ставка дисконта</t>
        </is>
      </c>
    </row>
    <row r="2">
      <c r="A2" s="9" t="inlineStr">
        <is>
          <t>Атон</t>
        </is>
      </c>
      <c r="B2" s="9" t="inlineStr">
        <is>
          <t>FinEx Gold ETF</t>
        </is>
      </c>
      <c r="C2" s="9" t="inlineStr">
        <is>
          <t>IE00B8XB7377</t>
        </is>
      </c>
      <c r="D2" s="9" t="inlineStr">
        <is>
          <t>Фонды</t>
        </is>
      </c>
      <c r="E2" s="9" t="inlineStr">
        <is>
          <t>RUB</t>
        </is>
      </c>
      <c r="F2" s="10" t="n">
        <v>54062</v>
      </c>
      <c r="G2" s="10" t="n">
        <v>208.9415108</v>
      </c>
      <c r="H2" s="9" t="inlineStr">
        <is>
          <t>нет</t>
        </is>
      </c>
      <c r="I2" s="9" t="n">
        <v>0</v>
      </c>
    </row>
    <row r="3">
      <c r="A3" s="11" t="inlineStr">
        <is>
          <t>Атон</t>
        </is>
      </c>
      <c r="B3" s="11" t="inlineStr">
        <is>
          <t>ВТБ</t>
        </is>
      </c>
      <c r="C3" s="11" t="inlineStr">
        <is>
          <t>VTBR</t>
        </is>
      </c>
      <c r="D3" s="11" t="inlineStr">
        <is>
          <t>Российский фондовый рынок (в рублях)</t>
        </is>
      </c>
      <c r="E3" s="11" t="inlineStr">
        <is>
          <t>RUB</t>
        </is>
      </c>
      <c r="F3" s="12" t="n">
        <v>1638475</v>
      </c>
      <c r="G3" s="12" t="n">
        <v>52.225</v>
      </c>
      <c r="H3" s="11" t="inlineStr">
        <is>
          <t>нет</t>
        </is>
      </c>
      <c r="I3" s="11" t="n">
        <v>0</v>
      </c>
    </row>
    <row r="4">
      <c r="A4" s="9" t="inlineStr">
        <is>
          <t>Атон</t>
        </is>
      </c>
      <c r="B4" s="9" t="inlineStr">
        <is>
          <t>Группа Русагро</t>
        </is>
      </c>
      <c r="C4" s="9" t="inlineStr">
        <is>
          <t>RAGR</t>
        </is>
      </c>
      <c r="D4" s="9" t="inlineStr">
        <is>
          <t>Российский фондовый рынок (в рублях)</t>
        </is>
      </c>
      <c r="E4" s="9" t="inlineStr">
        <is>
          <t>RUB</t>
        </is>
      </c>
      <c r="F4" s="10" t="n">
        <v>1230</v>
      </c>
      <c r="G4" s="10" t="n">
        <v>70.2</v>
      </c>
      <c r="H4" s="9" t="inlineStr">
        <is>
          <t>нет</t>
        </is>
      </c>
      <c r="I4" s="9" t="n">
        <v>0</v>
      </c>
    </row>
    <row r="5">
      <c r="A5" s="11" t="inlineStr">
        <is>
          <t>Атон</t>
        </is>
      </c>
      <c r="B5" s="11" t="inlineStr">
        <is>
          <t>МРСК Центра и Приволжья</t>
        </is>
      </c>
      <c r="C5" s="11" t="inlineStr">
        <is>
          <t>MRKP</t>
        </is>
      </c>
      <c r="D5" s="11" t="inlineStr">
        <is>
          <t>Российский фондовый рынок (в рублях)</t>
        </is>
      </c>
      <c r="E5" s="11" t="inlineStr">
        <is>
          <t>RUB</t>
        </is>
      </c>
      <c r="F5" s="12" t="n">
        <v>94310000</v>
      </c>
      <c r="G5" s="12" t="n">
        <v>0.5034</v>
      </c>
      <c r="H5" s="11" t="inlineStr">
        <is>
          <t>нет</t>
        </is>
      </c>
      <c r="I5" s="11" t="n">
        <v>0</v>
      </c>
    </row>
    <row r="6">
      <c r="A6" s="9" t="inlineStr">
        <is>
          <t>Атон</t>
        </is>
      </c>
      <c r="B6" s="9" t="inlineStr">
        <is>
          <t>Россети ФСК</t>
        </is>
      </c>
      <c r="C6" s="9" t="inlineStr">
        <is>
          <t>FEES</t>
        </is>
      </c>
      <c r="D6" s="9" t="inlineStr">
        <is>
          <t>Российский фондовый рынок (в рублях)</t>
        </is>
      </c>
      <c r="E6" s="9" t="inlineStr">
        <is>
          <t>RUB</t>
        </is>
      </c>
      <c r="F6" s="10" t="n">
        <v>4312</v>
      </c>
      <c r="G6" s="10" t="n">
        <v>0.0517</v>
      </c>
      <c r="H6" s="9" t="inlineStr">
        <is>
          <t>нет</t>
        </is>
      </c>
      <c r="I6" s="9" t="n">
        <v>0</v>
      </c>
    </row>
    <row r="7">
      <c r="A7" s="11" t="inlineStr">
        <is>
          <t>Атон</t>
        </is>
      </c>
      <c r="B7" s="11" t="inlineStr">
        <is>
          <t>Лукойл</t>
        </is>
      </c>
      <c r="C7" s="11" t="inlineStr">
        <is>
          <t>LKOH</t>
        </is>
      </c>
      <c r="D7" s="11" t="inlineStr">
        <is>
          <t>Заблокированные РФ акции (в рублях)</t>
        </is>
      </c>
      <c r="E7" s="11" t="inlineStr">
        <is>
          <t>RUB</t>
        </is>
      </c>
      <c r="F7" s="12" t="n">
        <v>2300</v>
      </c>
      <c r="G7" s="12" t="n">
        <v>4665.5</v>
      </c>
      <c r="H7" s="11" t="inlineStr">
        <is>
          <t>да</t>
        </is>
      </c>
      <c r="I7" s="11" t="n">
        <v>0.35</v>
      </c>
    </row>
    <row r="8">
      <c r="A8" s="9" t="inlineStr">
        <is>
          <t>Атон</t>
        </is>
      </c>
      <c r="B8" s="9" t="inlineStr">
        <is>
          <t>НОВАТЭК</t>
        </is>
      </c>
      <c r="C8" s="9" t="inlineStr">
        <is>
          <t>NVTK</t>
        </is>
      </c>
      <c r="D8" s="9" t="inlineStr">
        <is>
          <t>Заблокированные РФ акции (в рублях)</t>
        </is>
      </c>
      <c r="E8" s="9" t="inlineStr">
        <is>
          <t>RUB</t>
        </is>
      </c>
      <c r="F8" s="10" t="n">
        <v>80906</v>
      </c>
      <c r="G8" s="10" t="n">
        <v>1010.8</v>
      </c>
      <c r="H8" s="9" t="inlineStr">
        <is>
          <t>да</t>
        </is>
      </c>
      <c r="I8" s="9" t="n">
        <v>0.35</v>
      </c>
    </row>
    <row r="9">
      <c r="A9" s="11" t="inlineStr">
        <is>
          <t>Атон</t>
        </is>
      </c>
      <c r="B9" s="11" t="inlineStr">
        <is>
          <t>ГМК Норникель</t>
        </is>
      </c>
      <c r="C9" s="11" t="inlineStr">
        <is>
          <t>GMKN</t>
        </is>
      </c>
      <c r="D9" s="11" t="inlineStr">
        <is>
          <t>Заблокированные РФ акции (в рублях)</t>
        </is>
      </c>
      <c r="E9" s="11" t="inlineStr">
        <is>
          <t>RUB</t>
        </is>
      </c>
      <c r="F9" s="12" t="n">
        <v>929120</v>
      </c>
      <c r="G9" s="12" t="n">
        <v>132.74</v>
      </c>
      <c r="H9" s="11" t="inlineStr">
        <is>
          <t>да</t>
        </is>
      </c>
      <c r="I9" s="11" t="n">
        <v>0.35</v>
      </c>
    </row>
    <row r="10">
      <c r="A10" s="9" t="inlineStr">
        <is>
          <t>Атон</t>
        </is>
      </c>
      <c r="B10" s="9" t="inlineStr">
        <is>
          <t>Сбербанк</t>
        </is>
      </c>
      <c r="C10" s="9" t="inlineStr">
        <is>
          <t>SBER</t>
        </is>
      </c>
      <c r="D10" s="9" t="inlineStr">
        <is>
          <t>Заблокированные РФ акции (в рублях)</t>
        </is>
      </c>
      <c r="E10" s="9" t="inlineStr">
        <is>
          <t>RUB</t>
        </is>
      </c>
      <c r="F10" s="10" t="n">
        <v>549780</v>
      </c>
      <c r="G10" s="10" t="n">
        <v>277.74</v>
      </c>
      <c r="H10" s="9" t="inlineStr">
        <is>
          <t>да</t>
        </is>
      </c>
      <c r="I10" s="9" t="n">
        <v>0.35</v>
      </c>
    </row>
    <row r="11">
      <c r="A11" s="11" t="inlineStr">
        <is>
          <t>Атон</t>
        </is>
      </c>
      <c r="B11" s="11" t="inlineStr">
        <is>
          <t>ФосАгро</t>
        </is>
      </c>
      <c r="C11" s="11" t="inlineStr">
        <is>
          <t>PHOR</t>
        </is>
      </c>
      <c r="D11" s="11" t="inlineStr">
        <is>
          <t>Заблокированные РФ акции (в рублях)</t>
        </is>
      </c>
      <c r="E11" s="11" t="inlineStr">
        <is>
          <t>RUB</t>
        </is>
      </c>
      <c r="F11" s="12" t="n">
        <v>2299</v>
      </c>
      <c r="G11" s="12" t="n">
        <v>5525</v>
      </c>
      <c r="H11" s="11" t="inlineStr">
        <is>
          <t>да</t>
        </is>
      </c>
      <c r="I11" s="11" t="n">
        <v>0.35</v>
      </c>
    </row>
    <row r="12">
      <c r="A12" s="9" t="inlineStr">
        <is>
          <t>Атон</t>
        </is>
      </c>
      <c r="B12" s="9" t="inlineStr">
        <is>
          <t>Татнефть (ADR)</t>
        </is>
      </c>
      <c r="C12" s="9" t="inlineStr">
        <is>
          <t>TATNP-ADR</t>
        </is>
      </c>
      <c r="D12" s="9" t="inlineStr">
        <is>
          <t>Депозитарные расписки RU ISIN</t>
        </is>
      </c>
      <c r="E12" s="9" t="inlineStr">
        <is>
          <t>USD</t>
        </is>
      </c>
      <c r="F12" s="10" t="n">
        <v>5000</v>
      </c>
      <c r="G12" s="10" t="n">
        <v>9.550000000000001</v>
      </c>
      <c r="H12" s="9" t="inlineStr">
        <is>
          <t>нет</t>
        </is>
      </c>
      <c r="I12" s="9" t="n">
        <v>0</v>
      </c>
    </row>
    <row r="13">
      <c r="A13" s="11" t="inlineStr">
        <is>
          <t>Атон</t>
        </is>
      </c>
      <c r="B13" s="11" t="inlineStr">
        <is>
          <t>PhosAgro Regs 2 (GDR)</t>
        </is>
      </c>
      <c r="C13" s="11" t="inlineStr">
        <is>
          <t>US71922G4073</t>
        </is>
      </c>
      <c r="D13" s="11" t="inlineStr">
        <is>
          <t>Депозитарные расписки RU ISIN</t>
        </is>
      </c>
      <c r="E13" s="11" t="inlineStr">
        <is>
          <t>USD</t>
        </is>
      </c>
      <c r="F13" s="12" t="n">
        <v>53</v>
      </c>
      <c r="G13" s="12" t="n">
        <v>0</v>
      </c>
      <c r="H13" s="11" t="inlineStr">
        <is>
          <t>нет</t>
        </is>
      </c>
      <c r="I13" s="11" t="n">
        <v>0</v>
      </c>
    </row>
    <row r="14">
      <c r="A14" s="9" t="inlineStr">
        <is>
          <t>Атон</t>
        </is>
      </c>
      <c r="B14" s="9" t="inlineStr">
        <is>
          <t>Фьючерс Si-9.26</t>
        </is>
      </c>
      <c r="C14" s="9" t="inlineStr">
        <is>
          <t>Si-9.26</t>
        </is>
      </c>
      <c r="D14" s="9" t="inlineStr">
        <is>
          <t>Фьючерсный счет</t>
        </is>
      </c>
      <c r="E14" s="9" t="inlineStr">
        <is>
          <t>RUB</t>
        </is>
      </c>
      <c r="F14" s="10" t="n">
        <v>4368</v>
      </c>
      <c r="G14" s="10" t="n">
        <v>12363.45</v>
      </c>
      <c r="H14" s="9" t="inlineStr">
        <is>
          <t>нет</t>
        </is>
      </c>
      <c r="I14" s="9" t="n">
        <v>0</v>
      </c>
    </row>
    <row r="15">
      <c r="A15" s="11" t="inlineStr">
        <is>
          <t>Атон</t>
        </is>
      </c>
      <c r="B15" s="11" t="inlineStr">
        <is>
          <t>КЭШ (планируемая позиция)</t>
        </is>
      </c>
      <c r="C15" s="11" t="inlineStr"/>
      <c r="D15" s="11" t="inlineStr">
        <is>
          <t>Депозиты (в рублях)</t>
        </is>
      </c>
      <c r="E15" s="11" t="inlineStr">
        <is>
          <t>RUB</t>
        </is>
      </c>
      <c r="F15" s="12" t="n">
        <v>-44374000</v>
      </c>
      <c r="G15" s="12" t="n">
        <v>1</v>
      </c>
      <c r="H15" s="11" t="inlineStr">
        <is>
          <t>нет</t>
        </is>
      </c>
      <c r="I15" s="11" t="n">
        <v>0</v>
      </c>
    </row>
    <row r="16">
      <c r="A16" s="9" t="inlineStr">
        <is>
          <t>Атон</t>
        </is>
      </c>
      <c r="B16" s="9" t="inlineStr">
        <is>
          <t>Счёт типа С (деньги)</t>
        </is>
      </c>
      <c r="C16" s="9" t="inlineStr"/>
      <c r="D16" s="9" t="inlineStr">
        <is>
          <t>Счет типа С</t>
        </is>
      </c>
      <c r="E16" s="9" t="inlineStr">
        <is>
          <t>RUB</t>
        </is>
      </c>
      <c r="F16" s="10" t="n">
        <v>5191193.38</v>
      </c>
      <c r="G16" s="10" t="n">
        <v>1</v>
      </c>
      <c r="H16" s="9" t="inlineStr">
        <is>
          <t>да</t>
        </is>
      </c>
      <c r="I16" s="9" t="n">
        <v>0.35</v>
      </c>
    </row>
    <row r="17">
      <c r="A17" s="11" t="inlineStr">
        <is>
          <t>Солид</t>
        </is>
      </c>
      <c r="B17" s="11" t="inlineStr">
        <is>
          <t>Борец Капитал ЗО-2026</t>
        </is>
      </c>
      <c r="C17" s="11" t="inlineStr">
        <is>
          <t>RU000A105GN3</t>
        </is>
      </c>
      <c r="D17" s="11" t="inlineStr">
        <is>
          <t>Еврооблигации</t>
        </is>
      </c>
      <c r="E17" s="11" t="inlineStr">
        <is>
          <t>RUB</t>
        </is>
      </c>
      <c r="F17" s="12" t="n">
        <v>1600</v>
      </c>
      <c r="G17" s="12" t="n">
        <v>85644.97</v>
      </c>
      <c r="H17" s="11" t="inlineStr">
        <is>
          <t>нет</t>
        </is>
      </c>
      <c r="I17" s="11" t="n">
        <v>0.15</v>
      </c>
    </row>
    <row r="18">
      <c r="A18" s="9" t="inlineStr">
        <is>
          <t>Солид</t>
        </is>
      </c>
      <c r="B18" s="9" t="inlineStr">
        <is>
          <t>ДФФ ЗО28 (Домодедово)</t>
        </is>
      </c>
      <c r="C18" s="9" t="inlineStr">
        <is>
          <t>RU000A108Y11</t>
        </is>
      </c>
      <c r="D18" s="9" t="inlineStr">
        <is>
          <t>Еврооблигации</t>
        </is>
      </c>
      <c r="E18" s="9" t="inlineStr">
        <is>
          <t>RUB</t>
        </is>
      </c>
      <c r="F18" s="10" t="n">
        <v>9938</v>
      </c>
      <c r="G18" s="10" t="n">
        <v>70357.63</v>
      </c>
      <c r="H18" s="9" t="inlineStr">
        <is>
          <t>нет</t>
        </is>
      </c>
      <c r="I18" s="9" t="n">
        <v>0.15</v>
      </c>
    </row>
    <row r="19">
      <c r="A19" s="11" t="inlineStr">
        <is>
          <t>Солид</t>
        </is>
      </c>
      <c r="B19" s="11" t="inlineStr">
        <is>
          <t>СФО «Идефикс» ОБЛ02</t>
        </is>
      </c>
      <c r="C19" s="11" t="inlineStr">
        <is>
          <t>RU000A10C3D9</t>
        </is>
      </c>
      <c r="D19" s="11" t="inlineStr">
        <is>
          <t>Еврооблигации</t>
        </is>
      </c>
      <c r="E19" s="11" t="inlineStr">
        <is>
          <t>USD</t>
        </is>
      </c>
      <c r="F19" s="12" t="n">
        <v>400</v>
      </c>
      <c r="G19" s="12" t="n">
        <v>1000</v>
      </c>
      <c r="H19" s="11" t="inlineStr">
        <is>
          <t>нет</t>
        </is>
      </c>
      <c r="I19" s="11" t="n">
        <v>0.15</v>
      </c>
    </row>
    <row r="20">
      <c r="A20" s="9" t="inlineStr">
        <is>
          <t>Солид</t>
        </is>
      </c>
      <c r="B20" s="9" t="inlineStr">
        <is>
          <t>НОВАТЭК (GDR)</t>
        </is>
      </c>
      <c r="C20" s="9" t="inlineStr">
        <is>
          <t>NVTK-GDR</t>
        </is>
      </c>
      <c r="D20" s="9" t="inlineStr">
        <is>
          <t>Депозитарные расписки RU ISIN</t>
        </is>
      </c>
      <c r="E20" s="9" t="inlineStr">
        <is>
          <t>RUB</t>
        </is>
      </c>
      <c r="F20" s="10" t="n">
        <v>4600</v>
      </c>
      <c r="G20" s="10" t="n">
        <v>7234.56</v>
      </c>
      <c r="H20" s="9" t="inlineStr">
        <is>
          <t>нет</t>
        </is>
      </c>
      <c r="I20" s="9" t="n">
        <v>0</v>
      </c>
    </row>
    <row r="21">
      <c r="A21" s="11" t="inlineStr">
        <is>
          <t>Солид</t>
        </is>
      </c>
      <c r="B21" s="11" t="inlineStr">
        <is>
          <t>RZD Capital ОБЛ</t>
        </is>
      </c>
      <c r="C21" s="11" t="inlineStr">
        <is>
          <t>XS2271376498</t>
        </is>
      </c>
      <c r="D21" s="11" t="inlineStr">
        <is>
          <t>Еврооблигации</t>
        </is>
      </c>
      <c r="E21" s="11" t="inlineStr">
        <is>
          <t>RUB</t>
        </is>
      </c>
      <c r="F21" s="12" t="n">
        <v>39</v>
      </c>
      <c r="G21" s="12" t="n">
        <v>70000</v>
      </c>
      <c r="H21" s="11" t="inlineStr">
        <is>
          <t>нет</t>
        </is>
      </c>
      <c r="I21" s="11" t="n">
        <v>0.15</v>
      </c>
    </row>
    <row r="22">
      <c r="A22" s="9" t="inlineStr">
        <is>
          <t>Солид</t>
        </is>
      </c>
      <c r="B22" s="9" t="inlineStr">
        <is>
          <t>RZD Capital ОБЛ</t>
        </is>
      </c>
      <c r="C22" s="9" t="inlineStr">
        <is>
          <t>XS2318748956</t>
        </is>
      </c>
      <c r="D22" s="9" t="inlineStr">
        <is>
          <t>Еврооблигации</t>
        </is>
      </c>
      <c r="E22" s="9" t="inlineStr">
        <is>
          <t>RUB</t>
        </is>
      </c>
      <c r="F22" s="10" t="n">
        <v>122</v>
      </c>
      <c r="G22" s="10" t="n">
        <v>70000</v>
      </c>
      <c r="H22" s="9" t="inlineStr">
        <is>
          <t>нет</t>
        </is>
      </c>
      <c r="I22" s="9" t="n">
        <v>0.15</v>
      </c>
    </row>
    <row r="23">
      <c r="A23" s="11" t="inlineStr">
        <is>
          <t>Солид</t>
        </is>
      </c>
      <c r="B23" s="11" t="inlineStr">
        <is>
          <t>RZD Capital 002 (РЖД-31)</t>
        </is>
      </c>
      <c r="C23" s="11" t="inlineStr">
        <is>
          <t>XS0609017917</t>
        </is>
      </c>
      <c r="D23" s="11" t="inlineStr">
        <is>
          <t>Еврооблигации</t>
        </is>
      </c>
      <c r="E23" s="11" t="inlineStr">
        <is>
          <t>RUB</t>
        </is>
      </c>
      <c r="F23" s="12" t="n">
        <v>331</v>
      </c>
      <c r="G23" s="12" t="n">
        <v>77659.963137</v>
      </c>
      <c r="H23" s="11" t="inlineStr">
        <is>
          <t>нет</t>
        </is>
      </c>
      <c r="I23" s="11" t="n">
        <v>0.15</v>
      </c>
    </row>
    <row r="24">
      <c r="A24" s="9" t="inlineStr">
        <is>
          <t>Солид</t>
        </is>
      </c>
      <c r="B24" s="9" t="inlineStr">
        <is>
          <t>ВТБ</t>
        </is>
      </c>
      <c r="C24" s="9" t="inlineStr">
        <is>
          <t>VTBR</t>
        </is>
      </c>
      <c r="D24" s="9" t="inlineStr">
        <is>
          <t>Российский фондовый рынок (в рублях)</t>
        </is>
      </c>
      <c r="E24" s="9" t="inlineStr">
        <is>
          <t>RUB</t>
        </is>
      </c>
      <c r="F24" s="10" t="n">
        <v>1100000</v>
      </c>
      <c r="G24" s="10" t="n">
        <v>52.225</v>
      </c>
      <c r="H24" s="9" t="inlineStr">
        <is>
          <t>нет</t>
        </is>
      </c>
      <c r="I24" s="9" t="n">
        <v>0</v>
      </c>
    </row>
    <row r="25">
      <c r="A25" s="11" t="inlineStr">
        <is>
          <t>Солид</t>
        </is>
      </c>
      <c r="B25" s="11" t="inlineStr">
        <is>
          <t>КЭШ (планируемый остаток)</t>
        </is>
      </c>
      <c r="C25" s="11" t="inlineStr"/>
      <c r="D25" s="11" t="inlineStr">
        <is>
          <t>Депозиты (в рублях)</t>
        </is>
      </c>
      <c r="E25" s="11" t="inlineStr">
        <is>
          <t>RUB</t>
        </is>
      </c>
      <c r="F25" s="12" t="n">
        <v>-223429000</v>
      </c>
      <c r="G25" s="12" t="n">
        <v>1</v>
      </c>
      <c r="H25" s="11" t="inlineStr">
        <is>
          <t>нет</t>
        </is>
      </c>
      <c r="I25" s="11" t="n">
        <v>0</v>
      </c>
    </row>
    <row r="26">
      <c r="A26" s="9" t="inlineStr">
        <is>
          <t>Солид</t>
        </is>
      </c>
      <c r="B26" s="9" t="inlineStr">
        <is>
          <t>Счёт типа С (деньги)</t>
        </is>
      </c>
      <c r="C26" s="9" t="inlineStr"/>
      <c r="D26" s="9" t="inlineStr">
        <is>
          <t>Счет типа С</t>
        </is>
      </c>
      <c r="E26" s="9" t="inlineStr">
        <is>
          <t>RUB</t>
        </is>
      </c>
      <c r="F26" s="10" t="n">
        <v>4286467.74</v>
      </c>
      <c r="G26" s="10" t="n">
        <v>1</v>
      </c>
      <c r="H26" s="9" t="inlineStr">
        <is>
          <t>да</t>
        </is>
      </c>
      <c r="I26" s="9" t="n">
        <v>0.35</v>
      </c>
    </row>
    <row r="27">
      <c r="A27" s="11" t="inlineStr">
        <is>
          <t>D8</t>
        </is>
      </c>
      <c r="B27" s="11" t="inlineStr">
        <is>
          <t>Лукойл</t>
        </is>
      </c>
      <c r="C27" s="11" t="inlineStr">
        <is>
          <t>LKOH</t>
        </is>
      </c>
      <c r="D27" s="11" t="inlineStr">
        <is>
          <t>Российский фондовый рынок (в рублях)</t>
        </is>
      </c>
      <c r="E27" s="11" t="inlineStr">
        <is>
          <t>RUB</t>
        </is>
      </c>
      <c r="F27" s="12" t="n">
        <v>16465</v>
      </c>
      <c r="G27" s="12" t="n">
        <v>4665.5</v>
      </c>
      <c r="H27" s="11" t="inlineStr">
        <is>
          <t>нет</t>
        </is>
      </c>
      <c r="I27" s="11" t="n">
        <v>0</v>
      </c>
    </row>
    <row r="28">
      <c r="A28" s="9" t="inlineStr">
        <is>
          <t>D8</t>
        </is>
      </c>
      <c r="B28" s="9" t="inlineStr">
        <is>
          <t>Беларусь-27</t>
        </is>
      </c>
      <c r="C28" s="9" t="inlineStr">
        <is>
          <t>XS1634369224</t>
        </is>
      </c>
      <c r="D28" s="9" t="inlineStr">
        <is>
          <t>Еврооблигации</t>
        </is>
      </c>
      <c r="E28" s="9" t="inlineStr">
        <is>
          <t>USD</t>
        </is>
      </c>
      <c r="F28" s="10" t="n">
        <v>200</v>
      </c>
      <c r="G28" s="10" t="n">
        <v>918.95</v>
      </c>
      <c r="H28" s="9" t="inlineStr">
        <is>
          <t>нет</t>
        </is>
      </c>
      <c r="I28" s="9" t="n">
        <v>0.15</v>
      </c>
    </row>
    <row r="29">
      <c r="A29" s="11" t="inlineStr">
        <is>
          <t>D8</t>
        </is>
      </c>
      <c r="B29" s="11" t="inlineStr">
        <is>
          <t>ВТБ</t>
        </is>
      </c>
      <c r="C29" s="11" t="inlineStr">
        <is>
          <t>VTBR</t>
        </is>
      </c>
      <c r="D29" s="11" t="inlineStr">
        <is>
          <t>Российский фондовый рынок (в рублях)</t>
        </is>
      </c>
      <c r="E29" s="11" t="inlineStr">
        <is>
          <t>RUB</t>
        </is>
      </c>
      <c r="F29" s="12" t="n">
        <v>32000</v>
      </c>
      <c r="G29" s="12" t="n">
        <v>52.225</v>
      </c>
      <c r="H29" s="11" t="inlineStr">
        <is>
          <t>нет</t>
        </is>
      </c>
      <c r="I29" s="11" t="n">
        <v>0</v>
      </c>
    </row>
    <row r="30">
      <c r="A30" s="9" t="inlineStr">
        <is>
          <t>D8</t>
        </is>
      </c>
      <c r="B30" s="9" t="inlineStr">
        <is>
          <t>ОФЗ-ПД 26248</t>
        </is>
      </c>
      <c r="C30" s="9" t="inlineStr">
        <is>
          <t>RU000A108EH4</t>
        </is>
      </c>
      <c r="D30" s="9" t="inlineStr">
        <is>
          <t>Покупка облигаций (в рублях)</t>
        </is>
      </c>
      <c r="E30" s="9" t="inlineStr">
        <is>
          <t>RUB</t>
        </is>
      </c>
      <c r="F30" s="10" t="n">
        <v>2000</v>
      </c>
      <c r="G30" s="10" t="n">
        <v>821.24</v>
      </c>
      <c r="H30" s="9" t="inlineStr">
        <is>
          <t>нет</t>
        </is>
      </c>
      <c r="I30" s="9" t="n">
        <v>0</v>
      </c>
    </row>
    <row r="31">
      <c r="A31" s="11" t="inlineStr">
        <is>
          <t>D8</t>
        </is>
      </c>
      <c r="B31" s="11" t="inlineStr">
        <is>
          <t>Самолет БО-П11</t>
        </is>
      </c>
      <c r="C31" s="11" t="inlineStr">
        <is>
          <t>RU000A104JQ3</t>
        </is>
      </c>
      <c r="D31" s="11" t="inlineStr">
        <is>
          <t>Покупка облигаций (в рублях)</t>
        </is>
      </c>
      <c r="E31" s="11" t="inlineStr">
        <is>
          <t>RUB</t>
        </is>
      </c>
      <c r="F31" s="12" t="n">
        <v>7555</v>
      </c>
      <c r="G31" s="12" t="n">
        <v>960</v>
      </c>
      <c r="H31" s="11" t="inlineStr">
        <is>
          <t>нет</t>
        </is>
      </c>
      <c r="I31" s="11" t="n">
        <v>0.15</v>
      </c>
    </row>
    <row r="32">
      <c r="A32" s="9" t="inlineStr">
        <is>
          <t>D8</t>
        </is>
      </c>
      <c r="B32" s="9" t="inlineStr">
        <is>
          <t>Фьючерс Si-9.26</t>
        </is>
      </c>
      <c r="C32" s="9" t="inlineStr">
        <is>
          <t>Si-9.26</t>
        </is>
      </c>
      <c r="D32" s="9" t="inlineStr">
        <is>
          <t>Фьючерсный счет</t>
        </is>
      </c>
      <c r="E32" s="9" t="inlineStr">
        <is>
          <t>RUB</t>
        </is>
      </c>
      <c r="F32" s="10" t="n">
        <v>5294</v>
      </c>
      <c r="G32" s="10" t="n">
        <v>0</v>
      </c>
      <c r="H32" s="9" t="inlineStr">
        <is>
          <t>нет</t>
        </is>
      </c>
      <c r="I32" s="9" t="n">
        <v>0</v>
      </c>
    </row>
    <row r="33">
      <c r="A33" s="11" t="inlineStr">
        <is>
          <t>D8</t>
        </is>
      </c>
      <c r="B33" s="11" t="inlineStr">
        <is>
          <t>Фьючерс CNY-9.26</t>
        </is>
      </c>
      <c r="C33" s="11" t="inlineStr">
        <is>
          <t>CNY-9.26</t>
        </is>
      </c>
      <c r="D33" s="11" t="inlineStr">
        <is>
          <t>Фьючерсный счет</t>
        </is>
      </c>
      <c r="E33" s="11" t="inlineStr">
        <is>
          <t>RUB</t>
        </is>
      </c>
      <c r="F33" s="12" t="n">
        <v>760</v>
      </c>
      <c r="G33" s="12" t="n">
        <v>0</v>
      </c>
      <c r="H33" s="11" t="inlineStr">
        <is>
          <t>нет</t>
        </is>
      </c>
      <c r="I33" s="11" t="n">
        <v>0</v>
      </c>
    </row>
    <row r="34">
      <c r="A34" s="9" t="inlineStr">
        <is>
          <t>D8</t>
        </is>
      </c>
      <c r="B34" s="9" t="inlineStr">
        <is>
          <t>КЭШ (плановый остаток)</t>
        </is>
      </c>
      <c r="C34" s="9" t="inlineStr"/>
      <c r="D34" s="9" t="inlineStr">
        <is>
          <t>Депозиты (в рублях)</t>
        </is>
      </c>
      <c r="E34" s="9" t="inlineStr">
        <is>
          <t>RUB</t>
        </is>
      </c>
      <c r="F34" s="10" t="n">
        <v>-5286244.78</v>
      </c>
      <c r="G34" s="10" t="n">
        <v>1</v>
      </c>
      <c r="H34" s="9" t="inlineStr">
        <is>
          <t>нет</t>
        </is>
      </c>
      <c r="I34" s="9" t="n">
        <v>0</v>
      </c>
    </row>
    <row r="35">
      <c r="A35" s="11" t="inlineStr">
        <is>
          <t>БКС</t>
        </is>
      </c>
      <c r="B35" s="11" t="inlineStr">
        <is>
          <t>ВТБ</t>
        </is>
      </c>
      <c r="C35" s="11" t="inlineStr">
        <is>
          <t>VTBR</t>
        </is>
      </c>
      <c r="D35" s="11" t="inlineStr">
        <is>
          <t>Российский фондовый рынок (в рублях)</t>
        </is>
      </c>
      <c r="E35" s="11" t="inlineStr">
        <is>
          <t>RUB</t>
        </is>
      </c>
      <c r="F35" s="12" t="n">
        <v>422264</v>
      </c>
      <c r="G35" s="12" t="n">
        <v>52.23</v>
      </c>
      <c r="H35" s="11" t="inlineStr">
        <is>
          <t>нет</t>
        </is>
      </c>
      <c r="I35" s="11" t="n">
        <v>0</v>
      </c>
    </row>
    <row r="36">
      <c r="A36" s="9" t="inlineStr">
        <is>
          <t>БКС</t>
        </is>
      </c>
      <c r="B36" s="9" t="inlineStr">
        <is>
          <t>Татнефть ADR</t>
        </is>
      </c>
      <c r="C36" s="9" t="inlineStr">
        <is>
          <t>ATAD_LI</t>
        </is>
      </c>
      <c r="D36" s="9" t="inlineStr">
        <is>
          <t>Депозитарные расписки RU ISIN</t>
        </is>
      </c>
      <c r="E36" s="9" t="inlineStr">
        <is>
          <t>RUB</t>
        </is>
      </c>
      <c r="F36" s="10" t="n">
        <v>234529</v>
      </c>
      <c r="G36" s="10" t="n">
        <v>3120</v>
      </c>
      <c r="H36" s="9" t="inlineStr">
        <is>
          <t>да</t>
        </is>
      </c>
      <c r="I36" s="9" t="n">
        <v>0.35</v>
      </c>
    </row>
    <row r="37">
      <c r="A37" s="11" t="inlineStr">
        <is>
          <t>БКС</t>
        </is>
      </c>
      <c r="B37" s="11" t="inlineStr">
        <is>
          <t>ОФЗ-ПД 26225</t>
        </is>
      </c>
      <c r="C37" s="11" t="inlineStr">
        <is>
          <t>RU000A0ZYUB7</t>
        </is>
      </c>
      <c r="D37" s="11" t="inlineStr">
        <is>
          <t>Покупка облигаций (в рублях)</t>
        </is>
      </c>
      <c r="E37" s="11" t="inlineStr">
        <is>
          <t>RUB</t>
        </is>
      </c>
      <c r="F37" s="12" t="n">
        <v>46000</v>
      </c>
      <c r="G37" s="12" t="n">
        <v>643.42</v>
      </c>
      <c r="H37" s="11" t="inlineStr">
        <is>
          <t>нет</t>
        </is>
      </c>
      <c r="I37" s="11" t="n">
        <v>0</v>
      </c>
    </row>
    <row r="38">
      <c r="A38" s="9" t="inlineStr">
        <is>
          <t>БКС</t>
        </is>
      </c>
      <c r="B38" s="9" t="inlineStr">
        <is>
          <t>Полюс</t>
        </is>
      </c>
      <c r="C38" s="9" t="inlineStr">
        <is>
          <t>PLZL</t>
        </is>
      </c>
      <c r="D38" s="9" t="inlineStr">
        <is>
          <t>Заблокированные РФ акции (в рублях)</t>
        </is>
      </c>
      <c r="E38" s="9" t="inlineStr">
        <is>
          <t>RUB</t>
        </is>
      </c>
      <c r="F38" s="10" t="n">
        <v>8995</v>
      </c>
      <c r="G38" s="10" t="n">
        <v>988.2</v>
      </c>
      <c r="H38" s="9" t="inlineStr">
        <is>
          <t>да</t>
        </is>
      </c>
      <c r="I38" s="9" t="n">
        <v>0.35</v>
      </c>
    </row>
    <row r="39">
      <c r="A39" s="11" t="inlineStr">
        <is>
          <t>БКС</t>
        </is>
      </c>
      <c r="B39" s="11" t="inlineStr">
        <is>
          <t>Belarus 6.2 2030 USD</t>
        </is>
      </c>
      <c r="C39" s="11" t="inlineStr">
        <is>
          <t>XS1760804184</t>
        </is>
      </c>
      <c r="D39" s="11" t="inlineStr">
        <is>
          <t>Еврооблигации</t>
        </is>
      </c>
      <c r="E39" s="11" t="inlineStr">
        <is>
          <t>USD</t>
        </is>
      </c>
      <c r="F39" s="12" t="n">
        <v>650</v>
      </c>
      <c r="G39" s="12" t="n">
        <v>808.255</v>
      </c>
      <c r="H39" s="11" t="inlineStr">
        <is>
          <t>нет</t>
        </is>
      </c>
      <c r="I39" s="11" t="n">
        <v>0.15</v>
      </c>
    </row>
    <row r="40">
      <c r="A40" s="9" t="inlineStr">
        <is>
          <t>БКС</t>
        </is>
      </c>
      <c r="B40" s="9" t="inlineStr">
        <is>
          <t>Belarus 7.625 2027 USD</t>
        </is>
      </c>
      <c r="C40" s="9" t="inlineStr">
        <is>
          <t>XS1634369224</t>
        </is>
      </c>
      <c r="D40" s="9" t="inlineStr">
        <is>
          <t>Еврооблигации</t>
        </is>
      </c>
      <c r="E40" s="9" t="inlineStr">
        <is>
          <t>USD</t>
        </is>
      </c>
      <c r="F40" s="10" t="n">
        <v>300</v>
      </c>
      <c r="G40" s="10" t="n">
        <v>921.6</v>
      </c>
      <c r="H40" s="9" t="inlineStr">
        <is>
          <t>нет</t>
        </is>
      </c>
      <c r="I40" s="9" t="n">
        <v>0.15</v>
      </c>
    </row>
    <row r="41">
      <c r="A41" s="11" t="inlineStr">
        <is>
          <t>БКС</t>
        </is>
      </c>
      <c r="B41" s="11" t="inlineStr">
        <is>
          <t>Pre-IPO Trax Retail (note)</t>
        </is>
      </c>
      <c r="C41" s="11" t="inlineStr"/>
      <c r="D41" s="11" t="inlineStr">
        <is>
          <t>Pre-IPO</t>
        </is>
      </c>
      <c r="E41" s="11" t="inlineStr">
        <is>
          <t>USD</t>
        </is>
      </c>
      <c r="F41" s="12" t="n">
        <v>70</v>
      </c>
      <c r="G41" s="12" t="n">
        <v>2000</v>
      </c>
      <c r="H41" s="11" t="inlineStr">
        <is>
          <t>нет</t>
        </is>
      </c>
      <c r="I41" s="11" t="n">
        <v>0</v>
      </c>
    </row>
    <row r="42">
      <c r="A42" s="9" t="inlineStr">
        <is>
          <t>БКС</t>
        </is>
      </c>
      <c r="B42" s="9" t="inlineStr">
        <is>
          <t>Фьючерс Si-9.26</t>
        </is>
      </c>
      <c r="C42" s="9" t="inlineStr">
        <is>
          <t>Si-9.26</t>
        </is>
      </c>
      <c r="D42" s="9" t="inlineStr">
        <is>
          <t>Фьючерсный счет</t>
        </is>
      </c>
      <c r="E42" s="9" t="inlineStr">
        <is>
          <t>RUB</t>
        </is>
      </c>
      <c r="F42" s="10" t="n">
        <v>2280</v>
      </c>
      <c r="G42" s="10" t="n">
        <v>0</v>
      </c>
      <c r="H42" s="9" t="inlineStr">
        <is>
          <t>нет</t>
        </is>
      </c>
      <c r="I42" s="9" t="n">
        <v>0</v>
      </c>
    </row>
    <row r="43">
      <c r="A43" s="11" t="inlineStr">
        <is>
          <t>Ренессанс Капитал</t>
        </is>
      </c>
      <c r="B43" s="11" t="inlineStr">
        <is>
          <t>МКБ perp</t>
        </is>
      </c>
      <c r="C43" s="11" t="inlineStr">
        <is>
          <t>XS2392969395</t>
        </is>
      </c>
      <c r="D43" s="11" t="inlineStr">
        <is>
          <t>Еврооблигации</t>
        </is>
      </c>
      <c r="E43" s="11" t="inlineStr">
        <is>
          <t>USD</t>
        </is>
      </c>
      <c r="F43" s="12" t="n">
        <v>400</v>
      </c>
      <c r="G43" s="12" t="n">
        <v>500</v>
      </c>
      <c r="H43" s="11" t="inlineStr">
        <is>
          <t>да</t>
        </is>
      </c>
      <c r="I43" s="11" t="n">
        <v>0.15</v>
      </c>
    </row>
    <row r="44">
      <c r="A44" s="9" t="inlineStr">
        <is>
          <t>Ренессанс Капитал</t>
        </is>
      </c>
      <c r="B44" s="9" t="inlineStr">
        <is>
          <t>РЖД 31</t>
        </is>
      </c>
      <c r="C44" s="9" t="inlineStr">
        <is>
          <t>XS0609017917</t>
        </is>
      </c>
      <c r="D44" s="9" t="inlineStr">
        <is>
          <t>Еврооблигации</t>
        </is>
      </c>
      <c r="E44" s="9" t="inlineStr">
        <is>
          <t>RUB</t>
        </is>
      </c>
      <c r="F44" s="10" t="n">
        <v>400</v>
      </c>
      <c r="G44" s="10" t="n">
        <v>77659.963137</v>
      </c>
      <c r="H44" s="9" t="inlineStr">
        <is>
          <t>да</t>
        </is>
      </c>
      <c r="I44" s="9" t="n">
        <v>0.35</v>
      </c>
    </row>
    <row r="45">
      <c r="A45" s="11" t="inlineStr">
        <is>
          <t>Ренессанс Капитал</t>
        </is>
      </c>
      <c r="B45" s="11" t="inlineStr">
        <is>
          <t>FinEx Gold ETF</t>
        </is>
      </c>
      <c r="C45" s="11" t="inlineStr">
        <is>
          <t>IE00B8XB7377</t>
        </is>
      </c>
      <c r="D45" s="11" t="inlineStr">
        <is>
          <t>Фонды</t>
        </is>
      </c>
      <c r="E45" s="11" t="inlineStr">
        <is>
          <t>RUB</t>
        </is>
      </c>
      <c r="F45" s="12" t="n">
        <v>97523</v>
      </c>
      <c r="G45" s="12" t="n">
        <v>208.9415108</v>
      </c>
      <c r="H45" s="11" t="inlineStr">
        <is>
          <t>нет</t>
        </is>
      </c>
      <c r="I45" s="11" t="n">
        <v>0</v>
      </c>
    </row>
    <row r="46">
      <c r="A46" s="9" t="inlineStr">
        <is>
          <t>Ренессанс Капитал</t>
        </is>
      </c>
      <c r="B46" s="9" t="inlineStr">
        <is>
          <t>КЭШ</t>
        </is>
      </c>
      <c r="C46" s="9" t="inlineStr"/>
      <c r="D46" s="9" t="inlineStr">
        <is>
          <t>Депозиты (в рублях)</t>
        </is>
      </c>
      <c r="E46" s="9" t="inlineStr">
        <is>
          <t>RUB</t>
        </is>
      </c>
      <c r="F46" s="10" t="n">
        <v>0</v>
      </c>
      <c r="G46" s="10" t="n">
        <v>1</v>
      </c>
      <c r="H46" s="9" t="inlineStr">
        <is>
          <t>нет</t>
        </is>
      </c>
      <c r="I46" s="9" t="n">
        <v>0</v>
      </c>
    </row>
    <row r="47">
      <c r="A47" s="11" t="inlineStr">
        <is>
          <t>Альфа</t>
        </is>
      </c>
      <c r="B47" s="11" t="inlineStr">
        <is>
          <t>МРСК ЦП</t>
        </is>
      </c>
      <c r="C47" s="11" t="inlineStr">
        <is>
          <t>MRKP</t>
        </is>
      </c>
      <c r="D47" s="11" t="inlineStr">
        <is>
          <t>Российский фондовый рынок (в рублях)</t>
        </is>
      </c>
      <c r="E47" s="11" t="inlineStr">
        <is>
          <t>RUB</t>
        </is>
      </c>
      <c r="F47" s="12" t="n">
        <v>800000</v>
      </c>
      <c r="G47" s="12" t="n">
        <v>0.5034</v>
      </c>
      <c r="H47" s="11" t="inlineStr">
        <is>
          <t>нет</t>
        </is>
      </c>
      <c r="I47" s="11" t="n">
        <v>0</v>
      </c>
    </row>
    <row r="48">
      <c r="A48" s="9" t="inlineStr">
        <is>
          <t>Алор</t>
        </is>
      </c>
      <c r="B48" s="9" t="inlineStr">
        <is>
          <t>НОВАТЭК (GDR)</t>
        </is>
      </c>
      <c r="C48" s="9" t="inlineStr">
        <is>
          <t>NVTK-GDR</t>
        </is>
      </c>
      <c r="D48" s="9" t="inlineStr">
        <is>
          <t>Заблокированные РФ акции (в рублях)</t>
        </is>
      </c>
      <c r="E48" s="9" t="inlineStr">
        <is>
          <t>RUB</t>
        </is>
      </c>
      <c r="F48" s="10" t="n">
        <v>11600</v>
      </c>
      <c r="G48" s="10" t="n">
        <v>7234.56</v>
      </c>
      <c r="H48" s="9" t="inlineStr">
        <is>
          <t>да</t>
        </is>
      </c>
      <c r="I48" s="9" t="n">
        <v>0.35</v>
      </c>
    </row>
    <row r="49">
      <c r="A49" s="11" t="inlineStr">
        <is>
          <t>Финам</t>
        </is>
      </c>
      <c r="B49" s="11" t="inlineStr">
        <is>
          <t>FinEx Blockchain UCITS ETF USD</t>
        </is>
      </c>
      <c r="C49" s="11" t="inlineStr">
        <is>
          <t>IE000GBF7ZU3</t>
        </is>
      </c>
      <c r="D49" s="11" t="inlineStr">
        <is>
          <t>Фонды</t>
        </is>
      </c>
      <c r="E49" s="11" t="inlineStr">
        <is>
          <t>RUB</t>
        </is>
      </c>
      <c r="F49" s="12" t="n">
        <v>8897</v>
      </c>
      <c r="G49" s="12" t="n">
        <v>0</v>
      </c>
      <c r="H49" s="11" t="inlineStr">
        <is>
          <t>нет</t>
        </is>
      </c>
      <c r="I49" s="11" t="n">
        <v>0</v>
      </c>
    </row>
    <row r="50">
      <c r="A50" s="9" t="inlineStr">
        <is>
          <t>Финам</t>
        </is>
      </c>
      <c r="B50" s="9" t="inlineStr">
        <is>
          <t>FinEx Cash Equivalents (RUB Hedged)</t>
        </is>
      </c>
      <c r="C50" s="9" t="inlineStr">
        <is>
          <t>IE00BL3DYX33</t>
        </is>
      </c>
      <c r="D50" s="9" t="inlineStr">
        <is>
          <t>Фонды</t>
        </is>
      </c>
      <c r="E50" s="9" t="inlineStr">
        <is>
          <t>RUB</t>
        </is>
      </c>
      <c r="F50" s="10" t="n">
        <v>7667</v>
      </c>
      <c r="G50" s="10" t="n">
        <v>0</v>
      </c>
      <c r="H50" s="9" t="inlineStr">
        <is>
          <t>нет</t>
        </is>
      </c>
      <c r="I50" s="9" t="n">
        <v>0</v>
      </c>
    </row>
    <row r="51">
      <c r="A51" s="11" t="inlineStr">
        <is>
          <t>Финам</t>
        </is>
      </c>
      <c r="B51" s="11" t="inlineStr">
        <is>
          <t>FinEx Emerging Markets ex-Chindia</t>
        </is>
      </c>
      <c r="C51" s="11" t="inlineStr">
        <is>
          <t>IE0003KBK0Z6</t>
        </is>
      </c>
      <c r="D51" s="11" t="inlineStr">
        <is>
          <t>Фонды</t>
        </is>
      </c>
      <c r="E51" s="11" t="inlineStr">
        <is>
          <t>RUB</t>
        </is>
      </c>
      <c r="F51" s="12" t="n">
        <v>1880</v>
      </c>
      <c r="G51" s="12" t="n">
        <v>0</v>
      </c>
      <c r="H51" s="11" t="inlineStr">
        <is>
          <t>нет</t>
        </is>
      </c>
      <c r="I51" s="11" t="n">
        <v>0</v>
      </c>
    </row>
    <row r="52">
      <c r="A52" s="9" t="inlineStr">
        <is>
          <t>Финам</t>
        </is>
      </c>
      <c r="B52" s="9" t="inlineStr">
        <is>
          <t>FinEx Fallen Angels USD</t>
        </is>
      </c>
      <c r="C52" s="9" t="inlineStr">
        <is>
          <t>IE00BMDKNN44</t>
        </is>
      </c>
      <c r="D52" s="9" t="inlineStr">
        <is>
          <t>Фонды</t>
        </is>
      </c>
      <c r="E52" s="9" t="inlineStr">
        <is>
          <t>RUB</t>
        </is>
      </c>
      <c r="F52" s="10" t="n">
        <v>76804</v>
      </c>
      <c r="G52" s="10" t="n">
        <v>0</v>
      </c>
      <c r="H52" s="9" t="inlineStr">
        <is>
          <t>нет</t>
        </is>
      </c>
      <c r="I52" s="9" t="n">
        <v>0</v>
      </c>
    </row>
    <row r="53">
      <c r="A53" s="11" t="inlineStr">
        <is>
          <t>Финам</t>
        </is>
      </c>
      <c r="B53" s="11" t="inlineStr">
        <is>
          <t>FinEx Germany EUR</t>
        </is>
      </c>
      <c r="C53" s="11" t="inlineStr">
        <is>
          <t>IE00BD3QJN10</t>
        </is>
      </c>
      <c r="D53" s="11" t="inlineStr">
        <is>
          <t>Фонды</t>
        </is>
      </c>
      <c r="E53" s="11" t="inlineStr">
        <is>
          <t>RUB</t>
        </is>
      </c>
      <c r="F53" s="12" t="n">
        <v>171028</v>
      </c>
      <c r="G53" s="12" t="n">
        <v>0</v>
      </c>
      <c r="H53" s="11" t="inlineStr">
        <is>
          <t>нет</t>
        </is>
      </c>
      <c r="I53" s="11" t="n">
        <v>0</v>
      </c>
    </row>
    <row r="54">
      <c r="A54" s="9" t="inlineStr">
        <is>
          <t>Финам</t>
        </is>
      </c>
      <c r="B54" s="9" t="inlineStr">
        <is>
          <t>FinEx Global Equity RUB</t>
        </is>
      </c>
      <c r="C54" s="9" t="inlineStr">
        <is>
          <t>IE00BK224M36</t>
        </is>
      </c>
      <c r="D54" s="9" t="inlineStr">
        <is>
          <t>Фонды</t>
        </is>
      </c>
      <c r="E54" s="9" t="inlineStr">
        <is>
          <t>RUB</t>
        </is>
      </c>
      <c r="F54" s="10" t="n">
        <v>679146</v>
      </c>
      <c r="G54" s="10" t="n">
        <v>0</v>
      </c>
      <c r="H54" s="9" t="inlineStr">
        <is>
          <t>нет</t>
        </is>
      </c>
      <c r="I54" s="9" t="n">
        <v>0</v>
      </c>
    </row>
    <row r="55">
      <c r="A55" s="11" t="inlineStr">
        <is>
          <t>Финам</t>
        </is>
      </c>
      <c r="B55" s="11" t="inlineStr">
        <is>
          <t>FinEx Global Equity USD</t>
        </is>
      </c>
      <c r="C55" s="11" t="inlineStr">
        <is>
          <t>IE00BK224L29</t>
        </is>
      </c>
      <c r="D55" s="11" t="inlineStr">
        <is>
          <t>Фонды</t>
        </is>
      </c>
      <c r="E55" s="11" t="inlineStr">
        <is>
          <t>RUB</t>
        </is>
      </c>
      <c r="F55" s="12" t="n">
        <v>2698094</v>
      </c>
      <c r="G55" s="12" t="n">
        <v>0</v>
      </c>
      <c r="H55" s="11" t="inlineStr">
        <is>
          <t>нет</t>
        </is>
      </c>
      <c r="I55" s="11" t="n">
        <v>0</v>
      </c>
    </row>
    <row r="56">
      <c r="A56" s="9" t="inlineStr">
        <is>
          <t>Финам</t>
        </is>
      </c>
      <c r="B56" s="9" t="inlineStr">
        <is>
          <t>FinEx USA Information Technology</t>
        </is>
      </c>
      <c r="C56" s="9" t="inlineStr">
        <is>
          <t>IE00BD3QJ757</t>
        </is>
      </c>
      <c r="D56" s="9" t="inlineStr">
        <is>
          <t>Фонды</t>
        </is>
      </c>
      <c r="E56" s="9" t="inlineStr">
        <is>
          <t>RUB</t>
        </is>
      </c>
      <c r="F56" s="10" t="n">
        <v>629</v>
      </c>
      <c r="G56" s="10" t="n">
        <v>0</v>
      </c>
      <c r="H56" s="9" t="inlineStr">
        <is>
          <t>нет</t>
        </is>
      </c>
      <c r="I56" s="9" t="n">
        <v>0</v>
      </c>
    </row>
    <row r="57">
      <c r="A57" s="11" t="inlineStr">
        <is>
          <t>Финам</t>
        </is>
      </c>
      <c r="B57" s="11" t="inlineStr">
        <is>
          <t>FinEx USA UCITS ETF USD</t>
        </is>
      </c>
      <c r="C57" s="11" t="inlineStr">
        <is>
          <t>IE00BD3QHZ91</t>
        </is>
      </c>
      <c r="D57" s="11" t="inlineStr">
        <is>
          <t>Фонды</t>
        </is>
      </c>
      <c r="E57" s="11" t="inlineStr">
        <is>
          <t>RUB</t>
        </is>
      </c>
      <c r="F57" s="12" t="n">
        <v>210241</v>
      </c>
      <c r="G57" s="12" t="n">
        <v>0</v>
      </c>
      <c r="H57" s="11" t="inlineStr">
        <is>
          <t>нет</t>
        </is>
      </c>
      <c r="I57" s="11" t="n">
        <v>0</v>
      </c>
    </row>
    <row r="58">
      <c r="A58" s="9" t="inlineStr">
        <is>
          <t>Финам</t>
        </is>
      </c>
      <c r="B58" s="9" t="inlineStr">
        <is>
          <t>FinEx Video Gaming and eSports</t>
        </is>
      </c>
      <c r="C58" s="9" t="inlineStr">
        <is>
          <t>IE00BNYK7W79</t>
        </is>
      </c>
      <c r="D58" s="9" t="inlineStr">
        <is>
          <t>Фонды</t>
        </is>
      </c>
      <c r="E58" s="9" t="inlineStr">
        <is>
          <t>RUB</t>
        </is>
      </c>
      <c r="F58" s="10" t="n">
        <v>56232</v>
      </c>
      <c r="G58" s="10" t="n">
        <v>0</v>
      </c>
      <c r="H58" s="9" t="inlineStr">
        <is>
          <t>нет</t>
        </is>
      </c>
      <c r="I58" s="9" t="n">
        <v>0</v>
      </c>
    </row>
    <row r="59">
      <c r="A59" s="11" t="inlineStr">
        <is>
          <t>Финам</t>
        </is>
      </c>
      <c r="B59" s="11" t="inlineStr">
        <is>
          <t>FinEx Gold ETF USD</t>
        </is>
      </c>
      <c r="C59" s="11" t="inlineStr">
        <is>
          <t>IE00B8XB7377</t>
        </is>
      </c>
      <c r="D59" s="11" t="inlineStr">
        <is>
          <t>Фонды</t>
        </is>
      </c>
      <c r="E59" s="11" t="inlineStr">
        <is>
          <t>RUB</t>
        </is>
      </c>
      <c r="F59" s="12" t="n">
        <v>315581</v>
      </c>
      <c r="G59" s="12" t="n">
        <v>208.9415108</v>
      </c>
      <c r="H59" s="11" t="inlineStr">
        <is>
          <t>нет</t>
        </is>
      </c>
      <c r="I59" s="11" t="n">
        <v>0</v>
      </c>
    </row>
    <row r="60">
      <c r="A60" s="9" t="inlineStr">
        <is>
          <t>Финам</t>
        </is>
      </c>
      <c r="B60" s="9" t="inlineStr">
        <is>
          <t>Самолет БО-П11</t>
        </is>
      </c>
      <c r="C60" s="9" t="inlineStr">
        <is>
          <t>RU000A104JQ3</t>
        </is>
      </c>
      <c r="D60" s="9" t="inlineStr">
        <is>
          <t>Покупка облигаций (в рублях)</t>
        </is>
      </c>
      <c r="E60" s="9" t="inlineStr">
        <is>
          <t>RUB</t>
        </is>
      </c>
      <c r="F60" s="10" t="n">
        <v>106027</v>
      </c>
      <c r="G60" s="10" t="n">
        <v>961.2</v>
      </c>
      <c r="H60" s="9" t="inlineStr">
        <is>
          <t>нет</t>
        </is>
      </c>
      <c r="I60" s="9" t="n">
        <v>0.15</v>
      </c>
    </row>
    <row r="61">
      <c r="A61" s="11" t="inlineStr">
        <is>
          <t>Финам</t>
        </is>
      </c>
      <c r="B61" s="11" t="inlineStr">
        <is>
          <t>Самолет БО-П13</t>
        </is>
      </c>
      <c r="C61" s="11" t="inlineStr">
        <is>
          <t>RU000A107RZ0</t>
        </is>
      </c>
      <c r="D61" s="11" t="inlineStr">
        <is>
          <t>Покупка облигаций (в рублях)</t>
        </is>
      </c>
      <c r="E61" s="11" t="inlineStr">
        <is>
          <t>RUB</t>
        </is>
      </c>
      <c r="F61" s="12" t="n">
        <v>3383</v>
      </c>
      <c r="G61" s="12" t="n">
        <v>954.9</v>
      </c>
      <c r="H61" s="11" t="inlineStr">
        <is>
          <t>нет</t>
        </is>
      </c>
      <c r="I61" s="11" t="n">
        <v>0.15</v>
      </c>
    </row>
    <row r="62">
      <c r="A62" s="9" t="inlineStr">
        <is>
          <t>Финам</t>
        </is>
      </c>
      <c r="B62" s="9" t="inlineStr">
        <is>
          <t>Фьючерс Si-9.26</t>
        </is>
      </c>
      <c r="C62" s="9" t="inlineStr">
        <is>
          <t>Si-9.26</t>
        </is>
      </c>
      <c r="D62" s="9" t="inlineStr">
        <is>
          <t>Фьючерсный счет</t>
        </is>
      </c>
      <c r="E62" s="9" t="inlineStr">
        <is>
          <t>RUB</t>
        </is>
      </c>
      <c r="F62" s="10" t="n">
        <v>3335</v>
      </c>
      <c r="G62" s="10" t="n">
        <v>12515.67</v>
      </c>
      <c r="H62" s="9" t="inlineStr">
        <is>
          <t>нет</t>
        </is>
      </c>
      <c r="I62" s="9" t="n">
        <v>0</v>
      </c>
    </row>
    <row r="63">
      <c r="A63" s="11" t="inlineStr">
        <is>
          <t>Финам</t>
        </is>
      </c>
      <c r="B63" s="11" t="inlineStr">
        <is>
          <t>КЭШ (плановый остаток)</t>
        </is>
      </c>
      <c r="C63" s="11" t="inlineStr"/>
      <c r="D63" s="11" t="inlineStr">
        <is>
          <t>Депозиты (в рублях)</t>
        </is>
      </c>
      <c r="E63" s="11" t="inlineStr">
        <is>
          <t>RUB</t>
        </is>
      </c>
      <c r="F63" s="12" t="n">
        <v>-65000000</v>
      </c>
      <c r="G63" s="12" t="n">
        <v>1</v>
      </c>
      <c r="H63" s="11" t="inlineStr">
        <is>
          <t>нет</t>
        </is>
      </c>
      <c r="I63" s="11" t="n">
        <v>0</v>
      </c>
    </row>
    <row r="64">
      <c r="A64" s="9" t="inlineStr">
        <is>
          <t>Фридом</t>
        </is>
      </c>
      <c r="B64" s="9" t="inlineStr">
        <is>
          <t>ZIM</t>
        </is>
      </c>
      <c r="C64" s="9" t="inlineStr">
        <is>
          <t>ZIM</t>
        </is>
      </c>
      <c r="D64" s="9" t="inlineStr">
        <is>
          <t>Американский фондовый рынок (в долларах)</t>
        </is>
      </c>
      <c r="E64" s="9" t="inlineStr">
        <is>
          <t>USD</t>
        </is>
      </c>
      <c r="F64" s="10" t="n">
        <v>4778</v>
      </c>
      <c r="G64" s="10" t="n">
        <v>28.78</v>
      </c>
      <c r="H64" s="9" t="inlineStr">
        <is>
          <t>нет</t>
        </is>
      </c>
      <c r="I64" s="9" t="n">
        <v>0</v>
      </c>
    </row>
    <row r="65">
      <c r="A65" s="11" t="inlineStr">
        <is>
          <t>Фридом</t>
        </is>
      </c>
      <c r="B65" s="11" t="inlineStr">
        <is>
          <t>Kaspi</t>
        </is>
      </c>
      <c r="C65" s="11" t="inlineStr">
        <is>
          <t>KSPI</t>
        </is>
      </c>
      <c r="D65" s="11" t="inlineStr">
        <is>
          <t>Американский фондовый рынок (в долларах)</t>
        </is>
      </c>
      <c r="E65" s="11" t="inlineStr">
        <is>
          <t>USD</t>
        </is>
      </c>
      <c r="F65" s="12" t="n">
        <v>1509</v>
      </c>
      <c r="G65" s="12" t="n">
        <v>77.84999999999999</v>
      </c>
      <c r="H65" s="11" t="inlineStr">
        <is>
          <t>нет</t>
        </is>
      </c>
      <c r="I65" s="11" t="n">
        <v>0</v>
      </c>
    </row>
    <row r="66">
      <c r="A66" s="9" t="inlineStr">
        <is>
          <t>Фридом</t>
        </is>
      </c>
      <c r="B66" s="9" t="inlineStr">
        <is>
          <t>КЭШ</t>
        </is>
      </c>
      <c r="C66" s="9" t="inlineStr"/>
      <c r="D66" s="9" t="inlineStr">
        <is>
          <t>Депозиты (в валюте)</t>
        </is>
      </c>
      <c r="E66" s="9" t="inlineStr">
        <is>
          <t>USD</t>
        </is>
      </c>
      <c r="F66" s="10" t="n">
        <v>-74325</v>
      </c>
      <c r="G66" s="10" t="n">
        <v>1</v>
      </c>
      <c r="H66" s="9" t="inlineStr">
        <is>
          <t>нет</t>
        </is>
      </c>
      <c r="I66" s="9" t="n">
        <v>0</v>
      </c>
    </row>
    <row r="67">
      <c r="A67" s="11" t="inlineStr">
        <is>
          <t>Прямые инвестиции</t>
        </is>
      </c>
      <c r="B67" s="11" t="inlineStr">
        <is>
          <t>Инвестиционный проект (Бали с Феликсом)</t>
        </is>
      </c>
      <c r="C67" s="11" t="inlineStr"/>
      <c r="D67" s="11" t="inlineStr">
        <is>
          <t>Инвестиционный проект</t>
        </is>
      </c>
      <c r="E67" s="11" t="inlineStr">
        <is>
          <t>USD</t>
        </is>
      </c>
      <c r="F67" s="12" t="n">
        <v>1980000</v>
      </c>
      <c r="G67" s="12" t="n">
        <v>1</v>
      </c>
      <c r="H67" s="11" t="inlineStr">
        <is>
          <t>нет</t>
        </is>
      </c>
      <c r="I67" s="11" t="n">
        <v>0</v>
      </c>
    </row>
    <row r="68">
      <c r="A68" s="9" t="inlineStr">
        <is>
          <t>Прямые инвестиции</t>
        </is>
      </c>
      <c r="B68" s="9" t="inlineStr">
        <is>
          <t>Инвестиционный проект (Бали с Юлией)</t>
        </is>
      </c>
      <c r="C68" s="9" t="inlineStr"/>
      <c r="D68" s="9" t="inlineStr">
        <is>
          <t>Инвестиционный проект</t>
        </is>
      </c>
      <c r="E68" s="9" t="inlineStr">
        <is>
          <t>USD</t>
        </is>
      </c>
      <c r="F68" s="10" t="n">
        <v>1423000</v>
      </c>
      <c r="G68" s="10" t="n">
        <v>1</v>
      </c>
      <c r="H68" s="9" t="inlineStr">
        <is>
          <t>нет</t>
        </is>
      </c>
      <c r="I68" s="9" t="n">
        <v>0</v>
      </c>
    </row>
    <row r="69">
      <c r="A69" s="11" t="inlineStr">
        <is>
          <t>Прямые инвестиции</t>
        </is>
      </c>
      <c r="B69" s="11" t="inlineStr">
        <is>
          <t>Инвестиции в недвижимость (апартаменты)</t>
        </is>
      </c>
      <c r="C69" s="11" t="inlineStr"/>
      <c r="D69" s="11" t="inlineStr">
        <is>
          <t>Инвестиции в недвижимость</t>
        </is>
      </c>
      <c r="E69" s="11" t="inlineStr">
        <is>
          <t>RUB</t>
        </is>
      </c>
      <c r="F69" s="12" t="n">
        <v>96000000</v>
      </c>
      <c r="G69" s="12" t="n">
        <v>1</v>
      </c>
      <c r="H69" s="11" t="inlineStr">
        <is>
          <t>нет</t>
        </is>
      </c>
      <c r="I69" s="11" t="n">
        <v>0</v>
      </c>
    </row>
    <row r="70">
      <c r="A70" s="9" t="inlineStr">
        <is>
          <t>Прямые инвестиции</t>
        </is>
      </c>
      <c r="B70" s="9" t="inlineStr">
        <is>
          <t>Полный выкуп бизнеса</t>
        </is>
      </c>
      <c r="C70" s="9" t="inlineStr"/>
      <c r="D70" s="9" t="inlineStr">
        <is>
          <t>Полный выкуп бизнеса</t>
        </is>
      </c>
      <c r="E70" s="9" t="inlineStr">
        <is>
          <t>RUB</t>
        </is>
      </c>
      <c r="F70" s="10" t="n">
        <v>28000000</v>
      </c>
      <c r="G70" s="10" t="n">
        <v>1</v>
      </c>
      <c r="H70" s="9" t="inlineStr">
        <is>
          <t>нет</t>
        </is>
      </c>
      <c r="I70" s="9" t="n">
        <v>0</v>
      </c>
    </row>
    <row r="71">
      <c r="A71" s="11" t="inlineStr">
        <is>
          <t>Прямые инвестиции</t>
        </is>
      </c>
      <c r="B71" s="11" t="inlineStr">
        <is>
          <t>Покупка миноритарных долей в бизнесах</t>
        </is>
      </c>
      <c r="C71" s="11" t="inlineStr"/>
      <c r="D71" s="11" t="inlineStr">
        <is>
          <t>Покупка миноритарных долей</t>
        </is>
      </c>
      <c r="E71" s="11" t="inlineStr">
        <is>
          <t>RUB</t>
        </is>
      </c>
      <c r="F71" s="12" t="n">
        <v>34400000</v>
      </c>
      <c r="G71" s="12" t="n">
        <v>1</v>
      </c>
      <c r="H71" s="11" t="inlineStr">
        <is>
          <t>нет</t>
        </is>
      </c>
      <c r="I71" s="11" t="n">
        <v>0</v>
      </c>
    </row>
    <row r="72">
      <c r="A72" s="9" t="inlineStr">
        <is>
          <t>Прямые инвестиции</t>
        </is>
      </c>
      <c r="B72" s="9" t="inlineStr">
        <is>
          <t>Покупка долей в дивидендных бизнесах</t>
        </is>
      </c>
      <c r="C72" s="9" t="inlineStr"/>
      <c r="D72" s="9" t="inlineStr">
        <is>
          <t>Покупка долей в дивидендных бизнесах</t>
        </is>
      </c>
      <c r="E72" s="9" t="inlineStr">
        <is>
          <t>RUB</t>
        </is>
      </c>
      <c r="F72" s="10" t="n">
        <v>50000000</v>
      </c>
      <c r="G72" s="10" t="n">
        <v>1</v>
      </c>
      <c r="H72" s="9" t="inlineStr">
        <is>
          <t>нет</t>
        </is>
      </c>
      <c r="I72" s="9" t="n">
        <v>0</v>
      </c>
    </row>
    <row r="73">
      <c r="A73" s="11" t="inlineStr">
        <is>
          <t>Прямые инвестиции</t>
        </is>
      </c>
      <c r="B73" s="11" t="inlineStr">
        <is>
          <t>Займы юридическим лицам (Телега)</t>
        </is>
      </c>
      <c r="C73" s="11" t="inlineStr"/>
      <c r="D73" s="11" t="inlineStr">
        <is>
          <t>Займы юридическим лицам</t>
        </is>
      </c>
      <c r="E73" s="11" t="inlineStr">
        <is>
          <t>RUB</t>
        </is>
      </c>
      <c r="F73" s="12" t="n">
        <v>40000000</v>
      </c>
      <c r="G73" s="12" t="n">
        <v>1</v>
      </c>
      <c r="H73" s="11" t="inlineStr">
        <is>
          <t>нет</t>
        </is>
      </c>
      <c r="I73" s="11" t="n">
        <v>0</v>
      </c>
    </row>
  </sheetData>
  <autoFilter ref="A1:I7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2" customWidth="1" min="3" max="3"/>
    <col width="12" customWidth="1" min="4" max="4"/>
    <col width="11" customWidth="1" min="5" max="5"/>
    <col width="12" customWidth="1" min="6" max="6"/>
  </cols>
  <sheetData>
    <row r="1" ht="26" customHeight="1">
      <c r="A1" s="8" t="inlineStr">
        <is>
          <t>Месяц</t>
        </is>
      </c>
      <c r="B1" s="8" t="inlineStr">
        <is>
          <t>Облигации</t>
        </is>
      </c>
      <c r="C1" s="8" t="inlineStr">
        <is>
          <t>Дивиденды</t>
        </is>
      </c>
      <c r="D1" s="8" t="inlineStr">
        <is>
          <t>Займы</t>
        </is>
      </c>
      <c r="E1" s="8" t="inlineStr">
        <is>
          <t>Плечо</t>
        </is>
      </c>
      <c r="F1" s="8" t="inlineStr">
        <is>
          <t>Нетто</t>
        </is>
      </c>
    </row>
    <row r="2">
      <c r="A2" s="9" t="inlineStr">
        <is>
          <t>2026-08</t>
        </is>
      </c>
      <c r="B2" s="10" t="n">
        <v>37182142</v>
      </c>
      <c r="C2" s="10" t="n">
        <v>0</v>
      </c>
      <c r="D2" s="10" t="n">
        <v>165724110</v>
      </c>
      <c r="E2" s="10" t="n">
        <v>-4485243</v>
      </c>
      <c r="F2" s="10" t="n">
        <v>198421008</v>
      </c>
    </row>
    <row r="3">
      <c r="A3" s="11" t="inlineStr">
        <is>
          <t>2026-09</t>
        </is>
      </c>
      <c r="B3" s="12" t="n">
        <v>138913762</v>
      </c>
      <c r="C3" s="12" t="n">
        <v>0</v>
      </c>
      <c r="D3" s="12" t="n">
        <v>5172466</v>
      </c>
      <c r="E3" s="12" t="n">
        <v>-4485243</v>
      </c>
      <c r="F3" s="12" t="n">
        <v>139600984</v>
      </c>
    </row>
    <row r="4">
      <c r="A4" s="9" t="inlineStr">
        <is>
          <t>2026-10</t>
        </is>
      </c>
      <c r="B4" s="10" t="n">
        <v>58391</v>
      </c>
      <c r="C4" s="10" t="n">
        <v>0</v>
      </c>
      <c r="D4" s="10" t="n">
        <v>267326904</v>
      </c>
      <c r="E4" s="10" t="n">
        <v>-4485243</v>
      </c>
      <c r="F4" s="10" t="n">
        <v>262900051</v>
      </c>
    </row>
    <row r="5">
      <c r="A5" s="11" t="inlineStr">
        <is>
          <t>2026-11</t>
        </is>
      </c>
      <c r="B5" s="12" t="n">
        <v>1721291</v>
      </c>
      <c r="C5" s="12" t="n">
        <v>0</v>
      </c>
      <c r="D5" s="12" t="n">
        <v>566969223</v>
      </c>
      <c r="E5" s="12" t="n">
        <v>-4485243</v>
      </c>
      <c r="F5" s="12" t="n">
        <v>564205270</v>
      </c>
    </row>
    <row r="6">
      <c r="A6" s="9" t="inlineStr">
        <is>
          <t>2026-12</t>
        </is>
      </c>
      <c r="B6" s="10" t="n">
        <v>180551</v>
      </c>
      <c r="C6" s="10" t="n">
        <v>0</v>
      </c>
      <c r="D6" s="10" t="n">
        <v>20161370</v>
      </c>
      <c r="E6" s="10" t="n">
        <v>-4485243</v>
      </c>
      <c r="F6" s="10" t="n">
        <v>15856677</v>
      </c>
    </row>
    <row r="7">
      <c r="A7" s="11" t="inlineStr">
        <is>
          <t>2027-01</t>
        </is>
      </c>
      <c r="B7" s="12" t="n">
        <v>3441391</v>
      </c>
      <c r="C7" s="12" t="n">
        <v>0</v>
      </c>
      <c r="D7" s="12" t="n">
        <v>77059781</v>
      </c>
      <c r="E7" s="12" t="n">
        <v>-4485243</v>
      </c>
      <c r="F7" s="12" t="n">
        <v>76015928</v>
      </c>
    </row>
    <row r="8">
      <c r="A8" s="9" t="inlineStr">
        <is>
          <t>2027-02</t>
        </is>
      </c>
      <c r="B8" s="10" t="n">
        <v>37123751</v>
      </c>
      <c r="C8" s="10" t="n">
        <v>0</v>
      </c>
      <c r="D8" s="10" t="n">
        <v>779777292</v>
      </c>
      <c r="E8" s="10" t="n">
        <v>-4485243</v>
      </c>
      <c r="F8" s="10" t="n">
        <v>812415799</v>
      </c>
    </row>
    <row r="9">
      <c r="A9" s="11" t="inlineStr">
        <is>
          <t>2027-03</t>
        </is>
      </c>
      <c r="B9" s="12" t="n">
        <v>0</v>
      </c>
      <c r="C9" s="12" t="n">
        <v>0</v>
      </c>
      <c r="D9" s="12" t="n">
        <v>115138630</v>
      </c>
      <c r="E9" s="12" t="n">
        <v>-4485243</v>
      </c>
      <c r="F9" s="12" t="n">
        <v>110653387</v>
      </c>
    </row>
    <row r="10">
      <c r="A10" s="9" t="inlineStr">
        <is>
          <t>2027-04</t>
        </is>
      </c>
      <c r="B10" s="10" t="n">
        <v>0</v>
      </c>
      <c r="C10" s="10" t="n">
        <v>0</v>
      </c>
      <c r="D10" s="10" t="n">
        <v>211867383</v>
      </c>
      <c r="E10" s="10" t="n">
        <v>-4485243</v>
      </c>
      <c r="F10" s="10" t="n">
        <v>207382139</v>
      </c>
    </row>
    <row r="11">
      <c r="A11" s="11" t="inlineStr">
        <is>
          <t>2027-05</t>
        </is>
      </c>
      <c r="B11" s="12" t="n">
        <v>1662900</v>
      </c>
      <c r="C11" s="12" t="n">
        <v>0</v>
      </c>
      <c r="D11" s="12" t="n">
        <v>305233413</v>
      </c>
      <c r="E11" s="12" t="n">
        <v>-4485243</v>
      </c>
      <c r="F11" s="12" t="n">
        <v>302411070</v>
      </c>
    </row>
    <row r="12">
      <c r="A12" s="9" t="inlineStr">
        <is>
          <t>2027-06</t>
        </is>
      </c>
      <c r="B12" s="10" t="n">
        <v>122160</v>
      </c>
      <c r="C12" s="10" t="n">
        <v>0</v>
      </c>
      <c r="D12" s="10" t="n">
        <v>248986301</v>
      </c>
      <c r="E12" s="10" t="n">
        <v>-4485243</v>
      </c>
      <c r="F12" s="10" t="n">
        <v>244623218</v>
      </c>
    </row>
    <row r="13">
      <c r="A13" s="11" t="inlineStr">
        <is>
          <t>2027-07</t>
        </is>
      </c>
      <c r="B13" s="12" t="n">
        <v>0</v>
      </c>
      <c r="C13" s="12" t="n">
        <v>0</v>
      </c>
      <c r="D13" s="12" t="n">
        <v>12976438</v>
      </c>
      <c r="E13" s="12" t="n">
        <v>-4485243</v>
      </c>
      <c r="F13" s="12" t="n">
        <v>8491195</v>
      </c>
    </row>
    <row r="14">
      <c r="A14" s="9" t="inlineStr">
        <is>
          <t>2027-08</t>
        </is>
      </c>
      <c r="B14" s="10" t="n">
        <v>22398981</v>
      </c>
      <c r="C14" s="10" t="n">
        <v>0</v>
      </c>
      <c r="D14" s="10" t="n">
        <v>237216639</v>
      </c>
      <c r="E14" s="10" t="n">
        <v>-4485243</v>
      </c>
      <c r="F14" s="10" t="n">
        <v>255130376</v>
      </c>
    </row>
    <row r="15">
      <c r="A15" s="11" t="inlineStr">
        <is>
          <t>2027-09</t>
        </is>
      </c>
      <c r="B15" s="12" t="n">
        <v>0</v>
      </c>
      <c r="C15" s="12" t="n">
        <v>0</v>
      </c>
      <c r="D15" s="12" t="n">
        <v>0</v>
      </c>
      <c r="E15" s="12" t="n">
        <v>-4485243</v>
      </c>
      <c r="F15" s="12" t="n">
        <v>-4485243</v>
      </c>
    </row>
    <row r="16">
      <c r="A16" s="9" t="inlineStr">
        <is>
          <t>2027-10</t>
        </is>
      </c>
      <c r="B16" s="10" t="n">
        <v>0</v>
      </c>
      <c r="C16" s="10" t="n">
        <v>0</v>
      </c>
      <c r="D16" s="10" t="n">
        <v>0</v>
      </c>
      <c r="E16" s="10" t="n">
        <v>-4485243</v>
      </c>
      <c r="F16" s="10" t="n">
        <v>-4485243</v>
      </c>
    </row>
    <row r="17">
      <c r="A17" s="11" t="inlineStr">
        <is>
          <t>2027-11</t>
        </is>
      </c>
      <c r="B17" s="12" t="n">
        <v>1662900</v>
      </c>
      <c r="C17" s="12" t="n">
        <v>0</v>
      </c>
      <c r="D17" s="12" t="n">
        <v>98705295</v>
      </c>
      <c r="E17" s="12" t="n">
        <v>-4485243</v>
      </c>
      <c r="F17" s="12" t="n">
        <v>95882952</v>
      </c>
    </row>
    <row r="18">
      <c r="A18" s="9" t="inlineStr">
        <is>
          <t>2027-12</t>
        </is>
      </c>
      <c r="B18" s="10" t="n">
        <v>122160</v>
      </c>
      <c r="C18" s="10" t="n">
        <v>0</v>
      </c>
      <c r="D18" s="10" t="n">
        <v>0</v>
      </c>
      <c r="E18" s="10" t="n">
        <v>-4485243</v>
      </c>
      <c r="F18" s="10" t="n">
        <v>-4363083</v>
      </c>
    </row>
    <row r="19">
      <c r="A19" s="11" t="inlineStr">
        <is>
          <t>2028-01</t>
        </is>
      </c>
      <c r="B19" s="12" t="n">
        <v>0</v>
      </c>
      <c r="C19" s="12" t="n">
        <v>0</v>
      </c>
      <c r="D19" s="12" t="n">
        <v>0</v>
      </c>
      <c r="E19" s="12" t="n">
        <v>-4485243</v>
      </c>
      <c r="F19" s="12" t="n">
        <v>-4485243</v>
      </c>
    </row>
  </sheetData>
  <autoFilter ref="A1:F19"/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37" customWidth="1" min="3" max="3"/>
    <col width="20" customWidth="1" min="4" max="4"/>
    <col width="12" customWidth="1" min="5" max="5"/>
  </cols>
  <sheetData>
    <row r="1" ht="26" customHeight="1">
      <c r="A1" s="8" t="inlineStr">
        <is>
          <t>Дата</t>
        </is>
      </c>
      <c r="B1" s="8" t="inlineStr">
        <is>
          <t>Группа</t>
        </is>
      </c>
      <c r="C1" s="8" t="inlineStr">
        <is>
          <t>Бумага</t>
        </is>
      </c>
      <c r="D1" s="8" t="inlineStr">
        <is>
          <t>Тип</t>
        </is>
      </c>
      <c r="E1" s="8" t="inlineStr">
        <is>
          <t>Сумма, ₽</t>
        </is>
      </c>
    </row>
    <row r="2">
      <c r="A2" s="9" t="inlineStr">
        <is>
          <t>2026-08-01</t>
        </is>
      </c>
      <c r="B2" s="9" t="inlineStr">
        <is>
          <t>Плечо</t>
        </is>
      </c>
      <c r="C2" s="9" t="inlineStr">
        <is>
          <t>Плечо D8</t>
        </is>
      </c>
      <c r="D2" s="9" t="inlineStr">
        <is>
          <t>стоимость плеча</t>
        </is>
      </c>
      <c r="E2" s="10" t="n">
        <v>-68281</v>
      </c>
    </row>
    <row r="3">
      <c r="A3" s="11" t="inlineStr">
        <is>
          <t>2026-08-01</t>
        </is>
      </c>
      <c r="B3" s="11" t="inlineStr">
        <is>
          <t>Плечо</t>
        </is>
      </c>
      <c r="C3" s="11" t="inlineStr">
        <is>
          <t>Плечо Атон</t>
        </is>
      </c>
      <c r="D3" s="11" t="inlineStr">
        <is>
          <t>стоимость плеча</t>
        </is>
      </c>
      <c r="E3" s="12" t="n">
        <v>-554675</v>
      </c>
    </row>
    <row r="4">
      <c r="A4" s="9" t="inlineStr">
        <is>
          <t>2026-08-01</t>
        </is>
      </c>
      <c r="B4" s="9" t="inlineStr">
        <is>
          <t>Плечо</t>
        </is>
      </c>
      <c r="C4" s="9" t="inlineStr">
        <is>
          <t>Плечо Солид</t>
        </is>
      </c>
      <c r="D4" s="9" t="inlineStr">
        <is>
          <t>стоимость плеча</t>
        </is>
      </c>
      <c r="E4" s="10" t="n">
        <v>-2941815</v>
      </c>
    </row>
    <row r="5">
      <c r="A5" s="11" t="inlineStr">
        <is>
          <t>2026-08-01</t>
        </is>
      </c>
      <c r="B5" s="11" t="inlineStr">
        <is>
          <t>Плечо</t>
        </is>
      </c>
      <c r="C5" s="11" t="inlineStr">
        <is>
          <t>Плечо Финам</t>
        </is>
      </c>
      <c r="D5" s="11" t="inlineStr">
        <is>
          <t>стоимость плеча</t>
        </is>
      </c>
      <c r="E5" s="12" t="n">
        <v>-839583</v>
      </c>
    </row>
    <row r="6">
      <c r="A6" s="9" t="inlineStr">
        <is>
          <t>2026-08-01</t>
        </is>
      </c>
      <c r="B6" s="9" t="inlineStr">
        <is>
          <t>Плечо</t>
        </is>
      </c>
      <c r="C6" s="9" t="inlineStr">
        <is>
          <t>Плечо Фридом</t>
        </is>
      </c>
      <c r="D6" s="9" t="inlineStr">
        <is>
          <t>стоимость плеча</t>
        </is>
      </c>
      <c r="E6" s="10" t="n">
        <v>-80889</v>
      </c>
    </row>
    <row r="7">
      <c r="A7" s="11" t="inlineStr">
        <is>
          <t>2026-08-08</t>
        </is>
      </c>
      <c r="B7" s="11" t="inlineStr">
        <is>
          <t>Облигации</t>
        </is>
      </c>
      <c r="C7" s="11" t="inlineStr">
        <is>
          <t>ДФФ ЗО28</t>
        </is>
      </c>
      <c r="D7" s="11" t="inlineStr">
        <is>
          <t>Купон</t>
        </is>
      </c>
      <c r="E7" s="12" t="n">
        <v>22398981</v>
      </c>
    </row>
    <row r="8">
      <c r="A8" s="9" t="inlineStr">
        <is>
          <t>2026-08-11</t>
        </is>
      </c>
      <c r="B8" s="9" t="inlineStr">
        <is>
          <t>Облигации</t>
        </is>
      </c>
      <c r="C8" s="9" t="inlineStr">
        <is>
          <t>СамолетP11</t>
        </is>
      </c>
      <c r="D8" s="9" t="inlineStr">
        <is>
          <t>Купон</t>
        </is>
      </c>
      <c r="E8" s="10" t="n">
        <v>979430</v>
      </c>
    </row>
    <row r="9">
      <c r="A9" s="11" t="inlineStr">
        <is>
          <t>2026-08-11</t>
        </is>
      </c>
      <c r="B9" s="11" t="inlineStr">
        <is>
          <t>Облигации</t>
        </is>
      </c>
      <c r="C9" s="11" t="inlineStr">
        <is>
          <t>СамолетP11</t>
        </is>
      </c>
      <c r="D9" s="11" t="inlineStr">
        <is>
          <t>Купон</t>
        </is>
      </c>
      <c r="E9" s="12" t="n">
        <v>13745340</v>
      </c>
    </row>
    <row r="10">
      <c r="A10" s="9" t="inlineStr">
        <is>
          <t>2026-08-15</t>
        </is>
      </c>
      <c r="B10" s="9" t="inlineStr">
        <is>
          <t>Займы</t>
        </is>
      </c>
      <c r="C10" s="9" t="inlineStr">
        <is>
          <t>Дом Мечты (Андросов)</t>
        </is>
      </c>
      <c r="D10" s="9" t="inlineStr">
        <is>
          <t>проценты по займу</t>
        </is>
      </c>
      <c r="E10" s="10" t="n">
        <v>679452</v>
      </c>
    </row>
    <row r="11">
      <c r="A11" s="11" t="inlineStr">
        <is>
          <t>2026-08-15</t>
        </is>
      </c>
      <c r="B11" s="11" t="inlineStr">
        <is>
          <t>Займы</t>
        </is>
      </c>
      <c r="C11" s="11" t="inlineStr">
        <is>
          <t>ООО «ЧЕБУРЕКМИ»</t>
        </is>
      </c>
      <c r="D11" s="11" t="inlineStr">
        <is>
          <t>проценты по займу</t>
        </is>
      </c>
      <c r="E11" s="12" t="n">
        <v>297260</v>
      </c>
    </row>
    <row r="12">
      <c r="A12" s="9" t="inlineStr">
        <is>
          <t>2026-08-15</t>
        </is>
      </c>
      <c r="B12" s="9" t="inlineStr">
        <is>
          <t>Займы</t>
        </is>
      </c>
      <c r="C12" s="9" t="inlineStr">
        <is>
          <t>Родионов</t>
        </is>
      </c>
      <c r="D12" s="9" t="inlineStr">
        <is>
          <t>проценты по займу</t>
        </is>
      </c>
      <c r="E12" s="10" t="n">
        <v>164747397</v>
      </c>
    </row>
    <row r="13">
      <c r="A13" s="11" t="inlineStr">
        <is>
          <t>2026-08-27</t>
        </is>
      </c>
      <c r="B13" s="11" t="inlineStr">
        <is>
          <t>Облигации</t>
        </is>
      </c>
      <c r="C13" s="11" t="inlineStr">
        <is>
          <t>СамолетP13</t>
        </is>
      </c>
      <c r="D13" s="11" t="inlineStr">
        <is>
          <t>Купон</t>
        </is>
      </c>
      <c r="E13" s="12" t="n">
        <v>58391</v>
      </c>
    </row>
    <row r="14">
      <c r="A14" s="9" t="inlineStr">
        <is>
          <t>2026-09-01</t>
        </is>
      </c>
      <c r="B14" s="9" t="inlineStr">
        <is>
          <t>Плечо</t>
        </is>
      </c>
      <c r="C14" s="9" t="inlineStr">
        <is>
          <t>Плечо D8</t>
        </is>
      </c>
      <c r="D14" s="9" t="inlineStr">
        <is>
          <t>стоимость плеча</t>
        </is>
      </c>
      <c r="E14" s="10" t="n">
        <v>-68281</v>
      </c>
    </row>
    <row r="15">
      <c r="A15" s="11" t="inlineStr">
        <is>
          <t>2026-09-01</t>
        </is>
      </c>
      <c r="B15" s="11" t="inlineStr">
        <is>
          <t>Плечо</t>
        </is>
      </c>
      <c r="C15" s="11" t="inlineStr">
        <is>
          <t>Плечо Атон</t>
        </is>
      </c>
      <c r="D15" s="11" t="inlineStr">
        <is>
          <t>стоимость плеча</t>
        </is>
      </c>
      <c r="E15" s="12" t="n">
        <v>-554675</v>
      </c>
    </row>
    <row r="16">
      <c r="A16" s="9" t="inlineStr">
        <is>
          <t>2026-09-01</t>
        </is>
      </c>
      <c r="B16" s="9" t="inlineStr">
        <is>
          <t>Плечо</t>
        </is>
      </c>
      <c r="C16" s="9" t="inlineStr">
        <is>
          <t>Плечо Солид</t>
        </is>
      </c>
      <c r="D16" s="9" t="inlineStr">
        <is>
          <t>стоимость плеча</t>
        </is>
      </c>
      <c r="E16" s="10" t="n">
        <v>-2941815</v>
      </c>
    </row>
    <row r="17">
      <c r="A17" s="11" t="inlineStr">
        <is>
          <t>2026-09-01</t>
        </is>
      </c>
      <c r="B17" s="11" t="inlineStr">
        <is>
          <t>Плечо</t>
        </is>
      </c>
      <c r="C17" s="11" t="inlineStr">
        <is>
          <t>Плечо Финам</t>
        </is>
      </c>
      <c r="D17" s="11" t="inlineStr">
        <is>
          <t>стоимость плеча</t>
        </is>
      </c>
      <c r="E17" s="12" t="n">
        <v>-839583</v>
      </c>
    </row>
    <row r="18">
      <c r="A18" s="9" t="inlineStr">
        <is>
          <t>2026-09-01</t>
        </is>
      </c>
      <c r="B18" s="9" t="inlineStr">
        <is>
          <t>Плечо</t>
        </is>
      </c>
      <c r="C18" s="9" t="inlineStr">
        <is>
          <t>Плечо Фридом</t>
        </is>
      </c>
      <c r="D18" s="9" t="inlineStr">
        <is>
          <t>стоимость плеча</t>
        </is>
      </c>
      <c r="E18" s="10" t="n">
        <v>-80889</v>
      </c>
    </row>
    <row r="19">
      <c r="A19" s="11" t="inlineStr">
        <is>
          <t>2026-09-15</t>
        </is>
      </c>
      <c r="B19" s="11" t="inlineStr">
        <is>
          <t>Займы</t>
        </is>
      </c>
      <c r="C19" s="11" t="inlineStr">
        <is>
          <t>Дом Мечты (Андросов)</t>
        </is>
      </c>
      <c r="D19" s="11" t="inlineStr">
        <is>
          <t>проценты по займу</t>
        </is>
      </c>
      <c r="E19" s="12" t="n">
        <v>679452</v>
      </c>
    </row>
    <row r="20">
      <c r="A20" s="9" t="inlineStr">
        <is>
          <t>2026-09-15</t>
        </is>
      </c>
      <c r="B20" s="9" t="inlineStr">
        <is>
          <t>Займы</t>
        </is>
      </c>
      <c r="C20" s="9" t="inlineStr">
        <is>
          <t>ООО «МПК»</t>
        </is>
      </c>
      <c r="D20" s="9" t="inlineStr">
        <is>
          <t>проценты по займу</t>
        </is>
      </c>
      <c r="E20" s="10" t="n">
        <v>4205342</v>
      </c>
    </row>
    <row r="21">
      <c r="A21" s="11" t="inlineStr">
        <is>
          <t>2026-09-15</t>
        </is>
      </c>
      <c r="B21" s="11" t="inlineStr">
        <is>
          <t>Займы</t>
        </is>
      </c>
      <c r="C21" s="11" t="inlineStr">
        <is>
          <t>ООО «ЧЕБУРЕКМИ»</t>
        </is>
      </c>
      <c r="D21" s="11" t="inlineStr">
        <is>
          <t>проценты по займу</t>
        </is>
      </c>
      <c r="E21" s="12" t="n">
        <v>287671</v>
      </c>
    </row>
    <row r="22">
      <c r="A22" s="9" t="inlineStr">
        <is>
          <t>2026-09-17</t>
        </is>
      </c>
      <c r="B22" s="9" t="inlineStr">
        <is>
          <t>Облигации</t>
        </is>
      </c>
      <c r="C22" s="9" t="inlineStr">
        <is>
          <t>БорецК ЗО26</t>
        </is>
      </c>
      <c r="D22" s="9" t="inlineStr">
        <is>
          <t>Купон</t>
        </is>
      </c>
      <c r="E22" s="10" t="n">
        <v>4044331</v>
      </c>
    </row>
    <row r="23">
      <c r="A23" s="11" t="inlineStr">
        <is>
          <t>2026-09-17</t>
        </is>
      </c>
      <c r="B23" s="11" t="inlineStr">
        <is>
          <t>Облигации</t>
        </is>
      </c>
      <c r="C23" s="11" t="inlineStr">
        <is>
          <t>БорецК ЗО26</t>
        </is>
      </c>
      <c r="D23" s="11" t="inlineStr">
        <is>
          <t>Погашение</t>
        </is>
      </c>
      <c r="E23" s="12" t="n">
        <v>134811040</v>
      </c>
    </row>
    <row r="24">
      <c r="A24" s="9" t="inlineStr">
        <is>
          <t>2026-09-26</t>
        </is>
      </c>
      <c r="B24" s="9" t="inlineStr">
        <is>
          <t>Облигации</t>
        </is>
      </c>
      <c r="C24" s="9" t="inlineStr">
        <is>
          <t>СамолетP13</t>
        </is>
      </c>
      <c r="D24" s="9" t="inlineStr">
        <is>
          <t>Купон</t>
        </is>
      </c>
      <c r="E24" s="10" t="n">
        <v>58391</v>
      </c>
    </row>
    <row r="25">
      <c r="A25" s="11" t="inlineStr">
        <is>
          <t>2026-10-01</t>
        </is>
      </c>
      <c r="B25" s="11" t="inlineStr">
        <is>
          <t>Плечо</t>
        </is>
      </c>
      <c r="C25" s="11" t="inlineStr">
        <is>
          <t>Плечо D8</t>
        </is>
      </c>
      <c r="D25" s="11" t="inlineStr">
        <is>
          <t>стоимость плеча</t>
        </is>
      </c>
      <c r="E25" s="12" t="n">
        <v>-68281</v>
      </c>
    </row>
    <row r="26">
      <c r="A26" s="9" t="inlineStr">
        <is>
          <t>2026-10-01</t>
        </is>
      </c>
      <c r="B26" s="9" t="inlineStr">
        <is>
          <t>Плечо</t>
        </is>
      </c>
      <c r="C26" s="9" t="inlineStr">
        <is>
          <t>Плечо Атон</t>
        </is>
      </c>
      <c r="D26" s="9" t="inlineStr">
        <is>
          <t>стоимость плеча</t>
        </is>
      </c>
      <c r="E26" s="10" t="n">
        <v>-554675</v>
      </c>
    </row>
    <row r="27">
      <c r="A27" s="11" t="inlineStr">
        <is>
          <t>2026-10-01</t>
        </is>
      </c>
      <c r="B27" s="11" t="inlineStr">
        <is>
          <t>Плечо</t>
        </is>
      </c>
      <c r="C27" s="11" t="inlineStr">
        <is>
          <t>Плечо Солид</t>
        </is>
      </c>
      <c r="D27" s="11" t="inlineStr">
        <is>
          <t>стоимость плеча</t>
        </is>
      </c>
      <c r="E27" s="12" t="n">
        <v>-2941815</v>
      </c>
    </row>
    <row r="28">
      <c r="A28" s="9" t="inlineStr">
        <is>
          <t>2026-10-01</t>
        </is>
      </c>
      <c r="B28" s="9" t="inlineStr">
        <is>
          <t>Плечо</t>
        </is>
      </c>
      <c r="C28" s="9" t="inlineStr">
        <is>
          <t>Плечо Финам</t>
        </is>
      </c>
      <c r="D28" s="9" t="inlineStr">
        <is>
          <t>стоимость плеча</t>
        </is>
      </c>
      <c r="E28" s="10" t="n">
        <v>-839583</v>
      </c>
    </row>
    <row r="29">
      <c r="A29" s="11" t="inlineStr">
        <is>
          <t>2026-10-01</t>
        </is>
      </c>
      <c r="B29" s="11" t="inlineStr">
        <is>
          <t>Плечо</t>
        </is>
      </c>
      <c r="C29" s="11" t="inlineStr">
        <is>
          <t>Плечо Фридом</t>
        </is>
      </c>
      <c r="D29" s="11" t="inlineStr">
        <is>
          <t>стоимость плеча</t>
        </is>
      </c>
      <c r="E29" s="12" t="n">
        <v>-80889</v>
      </c>
    </row>
    <row r="30">
      <c r="A30" s="9" t="inlineStr">
        <is>
          <t>2026-10-13</t>
        </is>
      </c>
      <c r="B30" s="9" t="inlineStr">
        <is>
          <t>Займы</t>
        </is>
      </c>
      <c r="C30" s="9" t="inlineStr">
        <is>
          <t>ООО «КЛУБНЫЕ РЕЗИДЕНЦИИ»</t>
        </is>
      </c>
      <c r="D30" s="9" t="inlineStr">
        <is>
          <t>проценты по займу</t>
        </is>
      </c>
      <c r="E30" s="10" t="n">
        <v>998137</v>
      </c>
    </row>
    <row r="31">
      <c r="A31" s="11" t="inlineStr">
        <is>
          <t>2026-10-15</t>
        </is>
      </c>
      <c r="B31" s="11" t="inlineStr">
        <is>
          <t>Займы</t>
        </is>
      </c>
      <c r="C31" s="11" t="inlineStr">
        <is>
          <t>Дом Мечты (Андросов)</t>
        </is>
      </c>
      <c r="D31" s="11" t="inlineStr">
        <is>
          <t>проценты по займу</t>
        </is>
      </c>
      <c r="E31" s="12" t="n">
        <v>657534</v>
      </c>
    </row>
    <row r="32">
      <c r="A32" s="9" t="inlineStr">
        <is>
          <t>2026-10-15</t>
        </is>
      </c>
      <c r="B32" s="9" t="inlineStr">
        <is>
          <t>Займы</t>
        </is>
      </c>
      <c r="C32" s="9" t="inlineStr">
        <is>
          <t>ООО «ЧЕБУРЕКМИ»</t>
        </is>
      </c>
      <c r="D32" s="9" t="inlineStr">
        <is>
          <t>проценты по займу</t>
        </is>
      </c>
      <c r="E32" s="10" t="n">
        <v>287671</v>
      </c>
    </row>
    <row r="33">
      <c r="A33" s="11" t="inlineStr">
        <is>
          <t>2026-10-21</t>
        </is>
      </c>
      <c r="B33" s="11" t="inlineStr">
        <is>
          <t>Займы</t>
        </is>
      </c>
      <c r="C33" s="11" t="inlineStr">
        <is>
          <t>Родионов</t>
        </is>
      </c>
      <c r="D33" s="11" t="inlineStr">
        <is>
          <t>проценты по займу</t>
        </is>
      </c>
      <c r="E33" s="12" t="n">
        <v>26013699</v>
      </c>
    </row>
    <row r="34">
      <c r="A34" s="9" t="inlineStr">
        <is>
          <t>2026-10-21</t>
        </is>
      </c>
      <c r="B34" s="9" t="inlineStr">
        <is>
          <t>Займы</t>
        </is>
      </c>
      <c r="C34" s="9" t="inlineStr">
        <is>
          <t>Родионов</t>
        </is>
      </c>
      <c r="D34" s="9" t="inlineStr">
        <is>
          <t>возврат тела</t>
        </is>
      </c>
      <c r="E34" s="10" t="n">
        <v>150000000</v>
      </c>
    </row>
    <row r="35">
      <c r="A35" s="11" t="inlineStr">
        <is>
          <t>2026-10-24</t>
        </is>
      </c>
      <c r="B35" s="11" t="inlineStr">
        <is>
          <t>Займы</t>
        </is>
      </c>
      <c r="C35" s="11" t="inlineStr">
        <is>
          <t>Родионов</t>
        </is>
      </c>
      <c r="D35" s="11" t="inlineStr">
        <is>
          <t>проценты по займу</t>
        </is>
      </c>
      <c r="E35" s="12" t="n">
        <v>19369863</v>
      </c>
    </row>
    <row r="36">
      <c r="A36" s="9" t="inlineStr">
        <is>
          <t>2026-10-24</t>
        </is>
      </c>
      <c r="B36" s="9" t="inlineStr">
        <is>
          <t>Займы</t>
        </is>
      </c>
      <c r="C36" s="9" t="inlineStr">
        <is>
          <t>Родионов</t>
        </is>
      </c>
      <c r="D36" s="9" t="inlineStr">
        <is>
          <t>возврат тела</t>
        </is>
      </c>
      <c r="E36" s="10" t="n">
        <v>70000000</v>
      </c>
    </row>
    <row r="37">
      <c r="A37" s="11" t="inlineStr">
        <is>
          <t>2026-10-26</t>
        </is>
      </c>
      <c r="B37" s="11" t="inlineStr">
        <is>
          <t>Облигации</t>
        </is>
      </c>
      <c r="C37" s="11" t="inlineStr">
        <is>
          <t>СамолетP13</t>
        </is>
      </c>
      <c r="D37" s="11" t="inlineStr">
        <is>
          <t>Купон</t>
        </is>
      </c>
      <c r="E37" s="12" t="n">
        <v>58391</v>
      </c>
    </row>
    <row r="38">
      <c r="A38" s="9" t="inlineStr">
        <is>
          <t>2026-11-01</t>
        </is>
      </c>
      <c r="B38" s="9" t="inlineStr">
        <is>
          <t>Плечо</t>
        </is>
      </c>
      <c r="C38" s="9" t="inlineStr">
        <is>
          <t>Плечо D8</t>
        </is>
      </c>
      <c r="D38" s="9" t="inlineStr">
        <is>
          <t>стоимость плеча</t>
        </is>
      </c>
      <c r="E38" s="10" t="n">
        <v>-68281</v>
      </c>
    </row>
    <row r="39">
      <c r="A39" s="11" t="inlineStr">
        <is>
          <t>2026-11-01</t>
        </is>
      </c>
      <c r="B39" s="11" t="inlineStr">
        <is>
          <t>Плечо</t>
        </is>
      </c>
      <c r="C39" s="11" t="inlineStr">
        <is>
          <t>Плечо Атон</t>
        </is>
      </c>
      <c r="D39" s="11" t="inlineStr">
        <is>
          <t>стоимость плеча</t>
        </is>
      </c>
      <c r="E39" s="12" t="n">
        <v>-554675</v>
      </c>
    </row>
    <row r="40">
      <c r="A40" s="9" t="inlineStr">
        <is>
          <t>2026-11-01</t>
        </is>
      </c>
      <c r="B40" s="9" t="inlineStr">
        <is>
          <t>Плечо</t>
        </is>
      </c>
      <c r="C40" s="9" t="inlineStr">
        <is>
          <t>Плечо Солид</t>
        </is>
      </c>
      <c r="D40" s="9" t="inlineStr">
        <is>
          <t>стоимость плеча</t>
        </is>
      </c>
      <c r="E40" s="10" t="n">
        <v>-2941815</v>
      </c>
    </row>
    <row r="41">
      <c r="A41" s="11" t="inlineStr">
        <is>
          <t>2026-11-01</t>
        </is>
      </c>
      <c r="B41" s="11" t="inlineStr">
        <is>
          <t>Плечо</t>
        </is>
      </c>
      <c r="C41" s="11" t="inlineStr">
        <is>
          <t>Плечо Финам</t>
        </is>
      </c>
      <c r="D41" s="11" t="inlineStr">
        <is>
          <t>стоимость плеча</t>
        </is>
      </c>
      <c r="E41" s="12" t="n">
        <v>-839583</v>
      </c>
    </row>
    <row r="42">
      <c r="A42" s="9" t="inlineStr">
        <is>
          <t>2026-11-01</t>
        </is>
      </c>
      <c r="B42" s="9" t="inlineStr">
        <is>
          <t>Плечо</t>
        </is>
      </c>
      <c r="C42" s="9" t="inlineStr">
        <is>
          <t>Плечо Фридом</t>
        </is>
      </c>
      <c r="D42" s="9" t="inlineStr">
        <is>
          <t>стоимость плеча</t>
        </is>
      </c>
      <c r="E42" s="10" t="n">
        <v>-80889</v>
      </c>
    </row>
    <row r="43">
      <c r="A43" s="11" t="inlineStr">
        <is>
          <t>2026-11-07</t>
        </is>
      </c>
      <c r="B43" s="11" t="inlineStr">
        <is>
          <t>Займы</t>
        </is>
      </c>
      <c r="C43" s="11" t="inlineStr">
        <is>
          <t>Родионов</t>
        </is>
      </c>
      <c r="D43" s="11" t="inlineStr">
        <is>
          <t>проценты по займу</t>
        </is>
      </c>
      <c r="E43" s="12" t="n">
        <v>38410959</v>
      </c>
    </row>
    <row r="44">
      <c r="A44" s="9" t="inlineStr">
        <is>
          <t>2026-11-07</t>
        </is>
      </c>
      <c r="B44" s="9" t="inlineStr">
        <is>
          <t>Займы</t>
        </is>
      </c>
      <c r="C44" s="9" t="inlineStr">
        <is>
          <t>Родионов</t>
        </is>
      </c>
      <c r="D44" s="9" t="inlineStr">
        <is>
          <t>возврат тела</t>
        </is>
      </c>
      <c r="E44" s="10" t="n">
        <v>200000000</v>
      </c>
    </row>
    <row r="45">
      <c r="A45" s="11" t="inlineStr">
        <is>
          <t>2026-11-15</t>
        </is>
      </c>
      <c r="B45" s="11" t="inlineStr">
        <is>
          <t>Займы</t>
        </is>
      </c>
      <c r="C45" s="11" t="inlineStr">
        <is>
          <t>АО «ГЕТКАПИТАЛ» / Захаревский А.Ч.</t>
        </is>
      </c>
      <c r="D45" s="11" t="inlineStr">
        <is>
          <t>проценты по займу</t>
        </is>
      </c>
      <c r="E45" s="12" t="n">
        <v>21444895</v>
      </c>
    </row>
    <row r="46">
      <c r="A46" s="9" t="inlineStr">
        <is>
          <t>2026-11-15</t>
        </is>
      </c>
      <c r="B46" s="9" t="inlineStr">
        <is>
          <t>Займы</t>
        </is>
      </c>
      <c r="C46" s="9" t="inlineStr">
        <is>
          <t>Дом Мечты (Андросов)</t>
        </is>
      </c>
      <c r="D46" s="9" t="inlineStr">
        <is>
          <t>проценты по займу</t>
        </is>
      </c>
      <c r="E46" s="10" t="n">
        <v>679452</v>
      </c>
    </row>
    <row r="47">
      <c r="A47" s="11" t="inlineStr">
        <is>
          <t>2026-11-15</t>
        </is>
      </c>
      <c r="B47" s="11" t="inlineStr">
        <is>
          <t>Займы</t>
        </is>
      </c>
      <c r="C47" s="11" t="inlineStr">
        <is>
          <t>ООО «ЧЕБУРЕКМИ»</t>
        </is>
      </c>
      <c r="D47" s="11" t="inlineStr">
        <is>
          <t>проценты по займу</t>
        </is>
      </c>
      <c r="E47" s="12" t="n">
        <v>297260</v>
      </c>
    </row>
    <row r="48">
      <c r="A48" s="9" t="inlineStr">
        <is>
          <t>2026-11-15</t>
        </is>
      </c>
      <c r="B48" s="9" t="inlineStr">
        <is>
          <t>Займы</t>
        </is>
      </c>
      <c r="C48" s="9" t="inlineStr">
        <is>
          <t>Родионов</t>
        </is>
      </c>
      <c r="D48" s="9" t="inlineStr">
        <is>
          <t>проценты по займу</t>
        </is>
      </c>
      <c r="E48" s="10" t="n">
        <v>140807890</v>
      </c>
    </row>
    <row r="49">
      <c r="A49" s="11" t="inlineStr">
        <is>
          <t>2026-11-17</t>
        </is>
      </c>
      <c r="B49" s="11" t="inlineStr">
        <is>
          <t>Займы</t>
        </is>
      </c>
      <c r="C49" s="11" t="inlineStr">
        <is>
          <t>Родионов</t>
        </is>
      </c>
      <c r="D49" s="11" t="inlineStr">
        <is>
          <t>проценты по займу</t>
        </is>
      </c>
      <c r="E49" s="12" t="n">
        <v>15328767</v>
      </c>
    </row>
    <row r="50">
      <c r="A50" s="9" t="inlineStr">
        <is>
          <t>2026-11-17</t>
        </is>
      </c>
      <c r="B50" s="9" t="inlineStr">
        <is>
          <t>Займы</t>
        </is>
      </c>
      <c r="C50" s="9" t="inlineStr">
        <is>
          <t>Родионов</t>
        </is>
      </c>
      <c r="D50" s="9" t="inlineStr">
        <is>
          <t>возврат тела</t>
        </is>
      </c>
      <c r="E50" s="10" t="n">
        <v>150000000</v>
      </c>
    </row>
    <row r="51">
      <c r="A51" s="11" t="inlineStr">
        <is>
          <t>2026-11-18</t>
        </is>
      </c>
      <c r="B51" s="11" t="inlineStr">
        <is>
          <t>Облигации</t>
        </is>
      </c>
      <c r="C51" s="11" t="inlineStr">
        <is>
          <t>ОФЗ 26225</t>
        </is>
      </c>
      <c r="D51" s="11" t="inlineStr">
        <is>
          <t>Купон</t>
        </is>
      </c>
      <c r="E51" s="12" t="n">
        <v>1662900</v>
      </c>
    </row>
    <row r="52">
      <c r="A52" s="9" t="inlineStr">
        <is>
          <t>2026-11-25</t>
        </is>
      </c>
      <c r="B52" s="9" t="inlineStr">
        <is>
          <t>Облигации</t>
        </is>
      </c>
      <c r="C52" s="9" t="inlineStr">
        <is>
          <t>СамолетP13</t>
        </is>
      </c>
      <c r="D52" s="9" t="inlineStr">
        <is>
          <t>Купон</t>
        </is>
      </c>
      <c r="E52" s="10" t="n">
        <v>58391</v>
      </c>
    </row>
    <row r="53">
      <c r="A53" s="11" t="inlineStr">
        <is>
          <t>2026-12-01</t>
        </is>
      </c>
      <c r="B53" s="11" t="inlineStr">
        <is>
          <t>Плечо</t>
        </is>
      </c>
      <c r="C53" s="11" t="inlineStr">
        <is>
          <t>Плечо D8</t>
        </is>
      </c>
      <c r="D53" s="11" t="inlineStr">
        <is>
          <t>стоимость плеча</t>
        </is>
      </c>
      <c r="E53" s="12" t="n">
        <v>-68281</v>
      </c>
    </row>
    <row r="54">
      <c r="A54" s="9" t="inlineStr">
        <is>
          <t>2026-12-01</t>
        </is>
      </c>
      <c r="B54" s="9" t="inlineStr">
        <is>
          <t>Плечо</t>
        </is>
      </c>
      <c r="C54" s="9" t="inlineStr">
        <is>
          <t>Плечо Атон</t>
        </is>
      </c>
      <c r="D54" s="9" t="inlineStr">
        <is>
          <t>стоимость плеча</t>
        </is>
      </c>
      <c r="E54" s="10" t="n">
        <v>-554675</v>
      </c>
    </row>
    <row r="55">
      <c r="A55" s="11" t="inlineStr">
        <is>
          <t>2026-12-01</t>
        </is>
      </c>
      <c r="B55" s="11" t="inlineStr">
        <is>
          <t>Плечо</t>
        </is>
      </c>
      <c r="C55" s="11" t="inlineStr">
        <is>
          <t>Плечо Солид</t>
        </is>
      </c>
      <c r="D55" s="11" t="inlineStr">
        <is>
          <t>стоимость плеча</t>
        </is>
      </c>
      <c r="E55" s="12" t="n">
        <v>-2941815</v>
      </c>
    </row>
    <row r="56">
      <c r="A56" s="9" t="inlineStr">
        <is>
          <t>2026-12-01</t>
        </is>
      </c>
      <c r="B56" s="9" t="inlineStr">
        <is>
          <t>Плечо</t>
        </is>
      </c>
      <c r="C56" s="9" t="inlineStr">
        <is>
          <t>Плечо Финам</t>
        </is>
      </c>
      <c r="D56" s="9" t="inlineStr">
        <is>
          <t>стоимость плеча</t>
        </is>
      </c>
      <c r="E56" s="10" t="n">
        <v>-839583</v>
      </c>
    </row>
    <row r="57">
      <c r="A57" s="11" t="inlineStr">
        <is>
          <t>2026-12-01</t>
        </is>
      </c>
      <c r="B57" s="11" t="inlineStr">
        <is>
          <t>Плечо</t>
        </is>
      </c>
      <c r="C57" s="11" t="inlineStr">
        <is>
          <t>Плечо Фридом</t>
        </is>
      </c>
      <c r="D57" s="11" t="inlineStr">
        <is>
          <t>стоимость плеча</t>
        </is>
      </c>
      <c r="E57" s="12" t="n">
        <v>-80889</v>
      </c>
    </row>
    <row r="58">
      <c r="A58" s="9" t="inlineStr">
        <is>
          <t>2026-12-02</t>
        </is>
      </c>
      <c r="B58" s="9" t="inlineStr">
        <is>
          <t>Облигации</t>
        </is>
      </c>
      <c r="C58" s="9" t="inlineStr">
        <is>
          <t>ОФЗ 26248</t>
        </is>
      </c>
      <c r="D58" s="9" t="inlineStr">
        <is>
          <t>Купон</t>
        </is>
      </c>
      <c r="E58" s="10" t="n">
        <v>122160</v>
      </c>
    </row>
    <row r="59">
      <c r="A59" s="11" t="inlineStr">
        <is>
          <t>2026-12-15</t>
        </is>
      </c>
      <c r="B59" s="11" t="inlineStr">
        <is>
          <t>Займы</t>
        </is>
      </c>
      <c r="C59" s="11" t="inlineStr">
        <is>
          <t>Дом Мечты (Андросов)</t>
        </is>
      </c>
      <c r="D59" s="11" t="inlineStr">
        <is>
          <t>проценты по займу</t>
        </is>
      </c>
      <c r="E59" s="12" t="n">
        <v>591781</v>
      </c>
    </row>
    <row r="60">
      <c r="A60" s="9" t="inlineStr">
        <is>
          <t>2026-12-15</t>
        </is>
      </c>
      <c r="B60" s="9" t="inlineStr">
        <is>
          <t>Займы</t>
        </is>
      </c>
      <c r="C60" s="9" t="inlineStr">
        <is>
          <t>Дом Мечты (Андросов)</t>
        </is>
      </c>
      <c r="D60" s="9" t="inlineStr">
        <is>
          <t>возврат тела</t>
        </is>
      </c>
      <c r="E60" s="10" t="n">
        <v>15000000</v>
      </c>
    </row>
    <row r="61">
      <c r="A61" s="11" t="inlineStr">
        <is>
          <t>2026-12-15</t>
        </is>
      </c>
      <c r="B61" s="11" t="inlineStr">
        <is>
          <t>Займы</t>
        </is>
      </c>
      <c r="C61" s="11" t="inlineStr">
        <is>
          <t>ООО «МПК»</t>
        </is>
      </c>
      <c r="D61" s="11" t="inlineStr">
        <is>
          <t>проценты по займу</t>
        </is>
      </c>
      <c r="E61" s="12" t="n">
        <v>4272329</v>
      </c>
    </row>
    <row r="62">
      <c r="A62" s="9" t="inlineStr">
        <is>
          <t>2026-12-15</t>
        </is>
      </c>
      <c r="B62" s="9" t="inlineStr">
        <is>
          <t>Займы</t>
        </is>
      </c>
      <c r="C62" s="9" t="inlineStr">
        <is>
          <t>ООО «ЧЕБУРЕКМИ»</t>
        </is>
      </c>
      <c r="D62" s="9" t="inlineStr">
        <is>
          <t>проценты по займу</t>
        </is>
      </c>
      <c r="E62" s="10" t="n">
        <v>297260</v>
      </c>
    </row>
    <row r="63">
      <c r="A63" s="11" t="inlineStr">
        <is>
          <t>2026-12-25</t>
        </is>
      </c>
      <c r="B63" s="11" t="inlineStr">
        <is>
          <t>Облигации</t>
        </is>
      </c>
      <c r="C63" s="11" t="inlineStr">
        <is>
          <t>СамолетP13</t>
        </is>
      </c>
      <c r="D63" s="11" t="inlineStr">
        <is>
          <t>Купон</t>
        </is>
      </c>
      <c r="E63" s="12" t="n">
        <v>58391</v>
      </c>
    </row>
    <row r="64">
      <c r="A64" s="9" t="inlineStr">
        <is>
          <t>2027-01-01</t>
        </is>
      </c>
      <c r="B64" s="9" t="inlineStr">
        <is>
          <t>Плечо</t>
        </is>
      </c>
      <c r="C64" s="9" t="inlineStr">
        <is>
          <t>Плечо D8</t>
        </is>
      </c>
      <c r="D64" s="9" t="inlineStr">
        <is>
          <t>стоимость плеча</t>
        </is>
      </c>
      <c r="E64" s="10" t="n">
        <v>-68281</v>
      </c>
    </row>
    <row r="65">
      <c r="A65" s="11" t="inlineStr">
        <is>
          <t>2027-01-01</t>
        </is>
      </c>
      <c r="B65" s="11" t="inlineStr">
        <is>
          <t>Плечо</t>
        </is>
      </c>
      <c r="C65" s="11" t="inlineStr">
        <is>
          <t>Плечо Атон</t>
        </is>
      </c>
      <c r="D65" s="11" t="inlineStr">
        <is>
          <t>стоимость плеча</t>
        </is>
      </c>
      <c r="E65" s="12" t="n">
        <v>-554675</v>
      </c>
    </row>
    <row r="66">
      <c r="A66" s="9" t="inlineStr">
        <is>
          <t>2027-01-01</t>
        </is>
      </c>
      <c r="B66" s="9" t="inlineStr">
        <is>
          <t>Плечо</t>
        </is>
      </c>
      <c r="C66" s="9" t="inlineStr">
        <is>
          <t>Плечо Солид</t>
        </is>
      </c>
      <c r="D66" s="9" t="inlineStr">
        <is>
          <t>стоимость плеча</t>
        </is>
      </c>
      <c r="E66" s="10" t="n">
        <v>-2941815</v>
      </c>
    </row>
    <row r="67">
      <c r="A67" s="11" t="inlineStr">
        <is>
          <t>2027-01-01</t>
        </is>
      </c>
      <c r="B67" s="11" t="inlineStr">
        <is>
          <t>Плечо</t>
        </is>
      </c>
      <c r="C67" s="11" t="inlineStr">
        <is>
          <t>Плечо Финам</t>
        </is>
      </c>
      <c r="D67" s="11" t="inlineStr">
        <is>
          <t>стоимость плеча</t>
        </is>
      </c>
      <c r="E67" s="12" t="n">
        <v>-839583</v>
      </c>
    </row>
    <row r="68">
      <c r="A68" s="9" t="inlineStr">
        <is>
          <t>2027-01-01</t>
        </is>
      </c>
      <c r="B68" s="9" t="inlineStr">
        <is>
          <t>Плечо</t>
        </is>
      </c>
      <c r="C68" s="9" t="inlineStr">
        <is>
          <t>Плечо Фридом</t>
        </is>
      </c>
      <c r="D68" s="9" t="inlineStr">
        <is>
          <t>стоимость плеча</t>
        </is>
      </c>
      <c r="E68" s="10" t="n">
        <v>-80889</v>
      </c>
    </row>
    <row r="69">
      <c r="A69" s="11" t="inlineStr">
        <is>
          <t>2027-01-13</t>
        </is>
      </c>
      <c r="B69" s="11" t="inlineStr">
        <is>
          <t>Займы</t>
        </is>
      </c>
      <c r="C69" s="11" t="inlineStr">
        <is>
          <t>ООО «КЛУБНЫЕ РЕЗИДЕНЦИИ»</t>
        </is>
      </c>
      <c r="D69" s="11" t="inlineStr">
        <is>
          <t>проценты по займу</t>
        </is>
      </c>
      <c r="E69" s="12" t="n">
        <v>998137</v>
      </c>
    </row>
    <row r="70">
      <c r="A70" s="9" t="inlineStr">
        <is>
          <t>2027-01-15</t>
        </is>
      </c>
      <c r="B70" s="9" t="inlineStr">
        <is>
          <t>Займы</t>
        </is>
      </c>
      <c r="C70" s="9" t="inlineStr">
        <is>
          <t>Дом Мечты (Андросов)</t>
        </is>
      </c>
      <c r="D70" s="9" t="inlineStr">
        <is>
          <t>проценты по займу</t>
        </is>
      </c>
      <c r="E70" s="10" t="n">
        <v>312329</v>
      </c>
    </row>
    <row r="71">
      <c r="A71" s="11" t="inlineStr">
        <is>
          <t>2027-01-15</t>
        </is>
      </c>
      <c r="B71" s="11" t="inlineStr">
        <is>
          <t>Займы</t>
        </is>
      </c>
      <c r="C71" s="11" t="inlineStr">
        <is>
          <t>Дом Мечты (Андросов)</t>
        </is>
      </c>
      <c r="D71" s="11" t="inlineStr">
        <is>
          <t>возврат тела</t>
        </is>
      </c>
      <c r="E71" s="12" t="n">
        <v>5000000</v>
      </c>
    </row>
    <row r="72">
      <c r="A72" s="9" t="inlineStr">
        <is>
          <t>2027-01-15</t>
        </is>
      </c>
      <c r="B72" s="9" t="inlineStr">
        <is>
          <t>Займы</t>
        </is>
      </c>
      <c r="C72" s="9" t="inlineStr">
        <is>
          <t>ООО «ЧЕБУРЕКМИ»</t>
        </is>
      </c>
      <c r="D72" s="9" t="inlineStr">
        <is>
          <t>проценты по займу</t>
        </is>
      </c>
      <c r="E72" s="10" t="n">
        <v>278082</v>
      </c>
    </row>
    <row r="73">
      <c r="A73" s="11" t="inlineStr">
        <is>
          <t>2027-01-22</t>
        </is>
      </c>
      <c r="B73" s="11" t="inlineStr">
        <is>
          <t>Займы</t>
        </is>
      </c>
      <c r="C73" s="11" t="inlineStr">
        <is>
          <t>Родионов</t>
        </is>
      </c>
      <c r="D73" s="11" t="inlineStr">
        <is>
          <t>проценты по займу</t>
        </is>
      </c>
      <c r="E73" s="12" t="n">
        <v>10471233</v>
      </c>
    </row>
    <row r="74">
      <c r="A74" s="9" t="inlineStr">
        <is>
          <t>2027-01-22</t>
        </is>
      </c>
      <c r="B74" s="9" t="inlineStr">
        <is>
          <t>Займы</t>
        </is>
      </c>
      <c r="C74" s="9" t="inlineStr">
        <is>
          <t>Родионов</t>
        </is>
      </c>
      <c r="D74" s="9" t="inlineStr">
        <is>
          <t>возврат тела</t>
        </is>
      </c>
      <c r="E74" s="10" t="n">
        <v>60000000</v>
      </c>
    </row>
    <row r="75">
      <c r="A75" s="11" t="inlineStr">
        <is>
          <t>2027-01-24</t>
        </is>
      </c>
      <c r="B75" s="11" t="inlineStr">
        <is>
          <t>Облигации</t>
        </is>
      </c>
      <c r="C75" s="11" t="inlineStr">
        <is>
          <t>СамолетP13</t>
        </is>
      </c>
      <c r="D75" s="11" t="inlineStr">
        <is>
          <t>Купон</t>
        </is>
      </c>
      <c r="E75" s="12" t="n">
        <v>58391</v>
      </c>
    </row>
    <row r="76">
      <c r="A76" s="9" t="inlineStr">
        <is>
          <t>2027-01-24</t>
        </is>
      </c>
      <c r="B76" s="9" t="inlineStr">
        <is>
          <t>Облигации</t>
        </is>
      </c>
      <c r="C76" s="9" t="inlineStr">
        <is>
          <t>СамолетP13</t>
        </is>
      </c>
      <c r="D76" s="9" t="inlineStr">
        <is>
          <t>Погашение</t>
        </is>
      </c>
      <c r="E76" s="10" t="n">
        <v>3383000</v>
      </c>
    </row>
    <row r="77">
      <c r="A77" s="11" t="inlineStr">
        <is>
          <t>2027-02-01</t>
        </is>
      </c>
      <c r="B77" s="11" t="inlineStr">
        <is>
          <t>Плечо</t>
        </is>
      </c>
      <c r="C77" s="11" t="inlineStr">
        <is>
          <t>Плечо D8</t>
        </is>
      </c>
      <c r="D77" s="11" t="inlineStr">
        <is>
          <t>стоимость плеча</t>
        </is>
      </c>
      <c r="E77" s="12" t="n">
        <v>-68281</v>
      </c>
    </row>
    <row r="78">
      <c r="A78" s="9" t="inlineStr">
        <is>
          <t>2027-02-01</t>
        </is>
      </c>
      <c r="B78" s="9" t="inlineStr">
        <is>
          <t>Плечо</t>
        </is>
      </c>
      <c r="C78" s="9" t="inlineStr">
        <is>
          <t>Плечо Атон</t>
        </is>
      </c>
      <c r="D78" s="9" t="inlineStr">
        <is>
          <t>стоимость плеча</t>
        </is>
      </c>
      <c r="E78" s="10" t="n">
        <v>-554675</v>
      </c>
    </row>
    <row r="79">
      <c r="A79" s="11" t="inlineStr">
        <is>
          <t>2027-02-01</t>
        </is>
      </c>
      <c r="B79" s="11" t="inlineStr">
        <is>
          <t>Плечо</t>
        </is>
      </c>
      <c r="C79" s="11" t="inlineStr">
        <is>
          <t>Плечо Солид</t>
        </is>
      </c>
      <c r="D79" s="11" t="inlineStr">
        <is>
          <t>стоимость плеча</t>
        </is>
      </c>
      <c r="E79" s="12" t="n">
        <v>-2941815</v>
      </c>
    </row>
    <row r="80">
      <c r="A80" s="9" t="inlineStr">
        <is>
          <t>2027-02-01</t>
        </is>
      </c>
      <c r="B80" s="9" t="inlineStr">
        <is>
          <t>Плечо</t>
        </is>
      </c>
      <c r="C80" s="9" t="inlineStr">
        <is>
          <t>Плечо Финам</t>
        </is>
      </c>
      <c r="D80" s="9" t="inlineStr">
        <is>
          <t>стоимость плеча</t>
        </is>
      </c>
      <c r="E80" s="10" t="n">
        <v>-839583</v>
      </c>
    </row>
    <row r="81">
      <c r="A81" s="11" t="inlineStr">
        <is>
          <t>2027-02-01</t>
        </is>
      </c>
      <c r="B81" s="11" t="inlineStr">
        <is>
          <t>Плечо</t>
        </is>
      </c>
      <c r="C81" s="11" t="inlineStr">
        <is>
          <t>Плечо Фридом</t>
        </is>
      </c>
      <c r="D81" s="11" t="inlineStr">
        <is>
          <t>стоимость плеча</t>
        </is>
      </c>
      <c r="E81" s="12" t="n">
        <v>-80889</v>
      </c>
    </row>
    <row r="82">
      <c r="A82" s="9" t="inlineStr">
        <is>
          <t>2027-02-08</t>
        </is>
      </c>
      <c r="B82" s="9" t="inlineStr">
        <is>
          <t>Облигации</t>
        </is>
      </c>
      <c r="C82" s="9" t="inlineStr">
        <is>
          <t>ДФФ ЗО28</t>
        </is>
      </c>
      <c r="D82" s="9" t="inlineStr">
        <is>
          <t>Купон</t>
        </is>
      </c>
      <c r="E82" s="10" t="n">
        <v>22398981</v>
      </c>
    </row>
    <row r="83">
      <c r="A83" s="11" t="inlineStr">
        <is>
          <t>2027-02-09</t>
        </is>
      </c>
      <c r="B83" s="11" t="inlineStr">
        <is>
          <t>Облигации</t>
        </is>
      </c>
      <c r="C83" s="11" t="inlineStr">
        <is>
          <t>СамолетP11</t>
        </is>
      </c>
      <c r="D83" s="11" t="inlineStr">
        <is>
          <t>Купон</t>
        </is>
      </c>
      <c r="E83" s="12" t="n">
        <v>979430</v>
      </c>
    </row>
    <row r="84">
      <c r="A84" s="9" t="inlineStr">
        <is>
          <t>2027-02-09</t>
        </is>
      </c>
      <c r="B84" s="9" t="inlineStr">
        <is>
          <t>Облигации</t>
        </is>
      </c>
      <c r="C84" s="9" t="inlineStr">
        <is>
          <t>СамолетP11</t>
        </is>
      </c>
      <c r="D84" s="9" t="inlineStr">
        <is>
          <t>Купон</t>
        </is>
      </c>
      <c r="E84" s="10" t="n">
        <v>13745340</v>
      </c>
    </row>
    <row r="85">
      <c r="A85" s="11" t="inlineStr">
        <is>
          <t>2027-02-09</t>
        </is>
      </c>
      <c r="B85" s="11" t="inlineStr">
        <is>
          <t>Займы</t>
        </is>
      </c>
      <c r="C85" s="11" t="inlineStr">
        <is>
          <t>Родионов</t>
        </is>
      </c>
      <c r="D85" s="11" t="inlineStr">
        <is>
          <t>проценты по займу</t>
        </is>
      </c>
      <c r="E85" s="12" t="n">
        <v>24280822</v>
      </c>
    </row>
    <row r="86">
      <c r="A86" s="9" t="inlineStr">
        <is>
          <t>2027-02-09</t>
        </is>
      </c>
      <c r="B86" s="9" t="inlineStr">
        <is>
          <t>Займы</t>
        </is>
      </c>
      <c r="C86" s="9" t="inlineStr">
        <is>
          <t>Родионов</t>
        </is>
      </c>
      <c r="D86" s="9" t="inlineStr">
        <is>
          <t>возврат тела</t>
        </is>
      </c>
      <c r="E86" s="10" t="n">
        <v>125000000</v>
      </c>
    </row>
    <row r="87">
      <c r="A87" s="11" t="inlineStr">
        <is>
          <t>2027-02-10</t>
        </is>
      </c>
      <c r="B87" s="11" t="inlineStr">
        <is>
          <t>Займы</t>
        </is>
      </c>
      <c r="C87" s="11" t="inlineStr">
        <is>
          <t>Родионов</t>
        </is>
      </c>
      <c r="D87" s="11" t="inlineStr">
        <is>
          <t>проценты по займу</t>
        </is>
      </c>
      <c r="E87" s="12" t="n">
        <v>4883562</v>
      </c>
    </row>
    <row r="88">
      <c r="A88" s="9" t="inlineStr">
        <is>
          <t>2027-02-10</t>
        </is>
      </c>
      <c r="B88" s="9" t="inlineStr">
        <is>
          <t>Займы</t>
        </is>
      </c>
      <c r="C88" s="9" t="inlineStr">
        <is>
          <t>Родионов</t>
        </is>
      </c>
      <c r="D88" s="9" t="inlineStr">
        <is>
          <t>возврат тела</t>
        </is>
      </c>
      <c r="E88" s="10" t="n">
        <v>25000000</v>
      </c>
    </row>
    <row r="89">
      <c r="A89" s="11" t="inlineStr">
        <is>
          <t>2027-02-11</t>
        </is>
      </c>
      <c r="B89" s="11" t="inlineStr">
        <is>
          <t>Займы</t>
        </is>
      </c>
      <c r="C89" s="11" t="inlineStr">
        <is>
          <t>Родионов</t>
        </is>
      </c>
      <c r="D89" s="11" t="inlineStr">
        <is>
          <t>проценты по займу</t>
        </is>
      </c>
      <c r="E89" s="12" t="n">
        <v>4910959</v>
      </c>
    </row>
    <row r="90">
      <c r="A90" s="9" t="inlineStr">
        <is>
          <t>2027-02-11</t>
        </is>
      </c>
      <c r="B90" s="9" t="inlineStr">
        <is>
          <t>Займы</t>
        </is>
      </c>
      <c r="C90" s="9" t="inlineStr">
        <is>
          <t>Родионов</t>
        </is>
      </c>
      <c r="D90" s="9" t="inlineStr">
        <is>
          <t>возврат тела</t>
        </is>
      </c>
      <c r="E90" s="10" t="n">
        <v>25000000</v>
      </c>
    </row>
    <row r="91">
      <c r="A91" s="11" t="inlineStr">
        <is>
          <t>2027-02-15</t>
        </is>
      </c>
      <c r="B91" s="11" t="inlineStr">
        <is>
          <t>Займы</t>
        </is>
      </c>
      <c r="C91" s="11" t="inlineStr">
        <is>
          <t>АО «ГЕТКАПИТАЛ» / Захаревский А.Ч.</t>
        </is>
      </c>
      <c r="D91" s="11" t="inlineStr">
        <is>
          <t>проценты по займу</t>
        </is>
      </c>
      <c r="E91" s="12" t="n">
        <v>21481730</v>
      </c>
    </row>
    <row r="92">
      <c r="A92" s="9" t="inlineStr">
        <is>
          <t>2027-02-15</t>
        </is>
      </c>
      <c r="B92" s="9" t="inlineStr">
        <is>
          <t>Займы</t>
        </is>
      </c>
      <c r="C92" s="9" t="inlineStr">
        <is>
          <t>ООО «ЧЕБУРЕКМИ»</t>
        </is>
      </c>
      <c r="D92" s="9" t="inlineStr">
        <is>
          <t>проценты по займу</t>
        </is>
      </c>
      <c r="E92" s="10" t="n">
        <v>268493</v>
      </c>
    </row>
    <row r="93">
      <c r="A93" s="11" t="inlineStr">
        <is>
          <t>2027-02-15</t>
        </is>
      </c>
      <c r="B93" s="11" t="inlineStr">
        <is>
          <t>Займы</t>
        </is>
      </c>
      <c r="C93" s="11" t="inlineStr">
        <is>
          <t>Родионов</t>
        </is>
      </c>
      <c r="D93" s="11" t="inlineStr">
        <is>
          <t>проценты по займу</t>
        </is>
      </c>
      <c r="E93" s="12" t="n">
        <v>115691452</v>
      </c>
    </row>
    <row r="94">
      <c r="A94" s="9" t="inlineStr">
        <is>
          <t>2027-02-15</t>
        </is>
      </c>
      <c r="B94" s="9" t="inlineStr">
        <is>
          <t>Займы</t>
        </is>
      </c>
      <c r="C94" s="9" t="inlineStr">
        <is>
          <t>Родионов</t>
        </is>
      </c>
      <c r="D94" s="9" t="inlineStr">
        <is>
          <t>возврат тела</t>
        </is>
      </c>
      <c r="E94" s="10" t="n">
        <v>137000000</v>
      </c>
    </row>
    <row r="95">
      <c r="A95" s="11" t="inlineStr">
        <is>
          <t>2027-02-17</t>
        </is>
      </c>
      <c r="B95" s="11" t="inlineStr">
        <is>
          <t>Займы</t>
        </is>
      </c>
      <c r="C95" s="11" t="inlineStr">
        <is>
          <t>Родионов</t>
        </is>
      </c>
      <c r="D95" s="11" t="inlineStr">
        <is>
          <t>проценты по займу</t>
        </is>
      </c>
      <c r="E95" s="12" t="n">
        <v>20219178</v>
      </c>
    </row>
    <row r="96">
      <c r="A96" s="9" t="inlineStr">
        <is>
          <t>2027-02-17</t>
        </is>
      </c>
      <c r="B96" s="9" t="inlineStr">
        <is>
          <t>Займы</t>
        </is>
      </c>
      <c r="C96" s="9" t="inlineStr">
        <is>
          <t>Родионов</t>
        </is>
      </c>
      <c r="D96" s="9" t="inlineStr">
        <is>
          <t>возврат тела</t>
        </is>
      </c>
      <c r="E96" s="10" t="n">
        <v>100000000</v>
      </c>
    </row>
    <row r="97">
      <c r="A97" s="11" t="inlineStr">
        <is>
          <t>2027-02-20</t>
        </is>
      </c>
      <c r="B97" s="11" t="inlineStr">
        <is>
          <t>Займы</t>
        </is>
      </c>
      <c r="C97" s="11" t="inlineStr">
        <is>
          <t>Родионов</t>
        </is>
      </c>
      <c r="D97" s="11" t="inlineStr">
        <is>
          <t>проценты по займу</t>
        </is>
      </c>
      <c r="E97" s="12" t="n">
        <v>20547945</v>
      </c>
    </row>
    <row r="98">
      <c r="A98" s="9" t="inlineStr">
        <is>
          <t>2027-02-20</t>
        </is>
      </c>
      <c r="B98" s="9" t="inlineStr">
        <is>
          <t>Займы</t>
        </is>
      </c>
      <c r="C98" s="9" t="inlineStr">
        <is>
          <t>Родионов</t>
        </is>
      </c>
      <c r="D98" s="9" t="inlineStr">
        <is>
          <t>возврат тела</t>
        </is>
      </c>
      <c r="E98" s="10" t="n">
        <v>100000000</v>
      </c>
    </row>
    <row r="99">
      <c r="A99" s="11" t="inlineStr">
        <is>
          <t>2027-02-24</t>
        </is>
      </c>
      <c r="B99" s="11" t="inlineStr">
        <is>
          <t>Займы</t>
        </is>
      </c>
      <c r="C99" s="11" t="inlineStr">
        <is>
          <t>Родионов</t>
        </is>
      </c>
      <c r="D99" s="11" t="inlineStr">
        <is>
          <t>проценты по займу</t>
        </is>
      </c>
      <c r="E99" s="12" t="n">
        <v>5493151</v>
      </c>
    </row>
    <row r="100">
      <c r="A100" s="9" t="inlineStr">
        <is>
          <t>2027-02-24</t>
        </is>
      </c>
      <c r="B100" s="9" t="inlineStr">
        <is>
          <t>Займы</t>
        </is>
      </c>
      <c r="C100" s="9" t="inlineStr">
        <is>
          <t>Родионов</t>
        </is>
      </c>
      <c r="D100" s="9" t="inlineStr">
        <is>
          <t>возврат тела</t>
        </is>
      </c>
      <c r="E100" s="10" t="n">
        <v>50000000</v>
      </c>
    </row>
    <row r="101">
      <c r="A101" s="11" t="inlineStr">
        <is>
          <t>2027-03-01</t>
        </is>
      </c>
      <c r="B101" s="11" t="inlineStr">
        <is>
          <t>Плечо</t>
        </is>
      </c>
      <c r="C101" s="11" t="inlineStr">
        <is>
          <t>Плечо D8</t>
        </is>
      </c>
      <c r="D101" s="11" t="inlineStr">
        <is>
          <t>стоимость плеча</t>
        </is>
      </c>
      <c r="E101" s="12" t="n">
        <v>-68281</v>
      </c>
    </row>
    <row r="102">
      <c r="A102" s="9" t="inlineStr">
        <is>
          <t>2027-03-01</t>
        </is>
      </c>
      <c r="B102" s="9" t="inlineStr">
        <is>
          <t>Плечо</t>
        </is>
      </c>
      <c r="C102" s="9" t="inlineStr">
        <is>
          <t>Плечо Атон</t>
        </is>
      </c>
      <c r="D102" s="9" t="inlineStr">
        <is>
          <t>стоимость плеча</t>
        </is>
      </c>
      <c r="E102" s="10" t="n">
        <v>-554675</v>
      </c>
    </row>
    <row r="103">
      <c r="A103" s="11" t="inlineStr">
        <is>
          <t>2027-03-01</t>
        </is>
      </c>
      <c r="B103" s="11" t="inlineStr">
        <is>
          <t>Плечо</t>
        </is>
      </c>
      <c r="C103" s="11" t="inlineStr">
        <is>
          <t>Плечо Солид</t>
        </is>
      </c>
      <c r="D103" s="11" t="inlineStr">
        <is>
          <t>стоимость плеча</t>
        </is>
      </c>
      <c r="E103" s="12" t="n">
        <v>-2941815</v>
      </c>
    </row>
    <row r="104">
      <c r="A104" s="9" t="inlineStr">
        <is>
          <t>2027-03-01</t>
        </is>
      </c>
      <c r="B104" s="9" t="inlineStr">
        <is>
          <t>Плечо</t>
        </is>
      </c>
      <c r="C104" s="9" t="inlineStr">
        <is>
          <t>Плечо Финам</t>
        </is>
      </c>
      <c r="D104" s="9" t="inlineStr">
        <is>
          <t>стоимость плеча</t>
        </is>
      </c>
      <c r="E104" s="10" t="n">
        <v>-839583</v>
      </c>
    </row>
    <row r="105">
      <c r="A105" s="11" t="inlineStr">
        <is>
          <t>2027-03-01</t>
        </is>
      </c>
      <c r="B105" s="11" t="inlineStr">
        <is>
          <t>Плечо</t>
        </is>
      </c>
      <c r="C105" s="11" t="inlineStr">
        <is>
          <t>Плечо Фридом</t>
        </is>
      </c>
      <c r="D105" s="11" t="inlineStr">
        <is>
          <t>стоимость плеча</t>
        </is>
      </c>
      <c r="E105" s="12" t="n">
        <v>-80889</v>
      </c>
    </row>
    <row r="106">
      <c r="A106" s="9" t="inlineStr">
        <is>
          <t>2027-03-04</t>
        </is>
      </c>
      <c r="B106" s="9" t="inlineStr">
        <is>
          <t>Займы</t>
        </is>
      </c>
      <c r="C106" s="9" t="inlineStr">
        <is>
          <t>Родионов</t>
        </is>
      </c>
      <c r="D106" s="9" t="inlineStr">
        <is>
          <t>проценты по займу</t>
        </is>
      </c>
      <c r="E106" s="10" t="n">
        <v>4745205</v>
      </c>
    </row>
    <row r="107">
      <c r="A107" s="11" t="inlineStr">
        <is>
          <t>2027-03-04</t>
        </is>
      </c>
      <c r="B107" s="11" t="inlineStr">
        <is>
          <t>Займы</t>
        </is>
      </c>
      <c r="C107" s="11" t="inlineStr">
        <is>
          <t>Родионов</t>
        </is>
      </c>
      <c r="D107" s="11" t="inlineStr">
        <is>
          <t>возврат тела</t>
        </is>
      </c>
      <c r="E107" s="12" t="n">
        <v>40000000</v>
      </c>
    </row>
    <row r="108">
      <c r="A108" s="9" t="inlineStr">
        <is>
          <t>2027-03-15</t>
        </is>
      </c>
      <c r="B108" s="9" t="inlineStr">
        <is>
          <t>Займы</t>
        </is>
      </c>
      <c r="C108" s="9" t="inlineStr">
        <is>
          <t>ООО «МПК»</t>
        </is>
      </c>
      <c r="D108" s="9" t="inlineStr">
        <is>
          <t>проценты по займу</t>
        </is>
      </c>
      <c r="E108" s="10" t="n">
        <v>4179452</v>
      </c>
    </row>
    <row r="109">
      <c r="A109" s="11" t="inlineStr">
        <is>
          <t>2027-03-15</t>
        </is>
      </c>
      <c r="B109" s="11" t="inlineStr">
        <is>
          <t>Займы</t>
        </is>
      </c>
      <c r="C109" s="11" t="inlineStr">
        <is>
          <t>ООО «ЧЕБУРЕКМИ»</t>
        </is>
      </c>
      <c r="D109" s="11" t="inlineStr">
        <is>
          <t>проценты по займу</t>
        </is>
      </c>
      <c r="E109" s="12" t="n">
        <v>316438</v>
      </c>
    </row>
    <row r="110">
      <c r="A110" s="9" t="inlineStr">
        <is>
          <t>2027-03-20</t>
        </is>
      </c>
      <c r="B110" s="9" t="inlineStr">
        <is>
          <t>Займы</t>
        </is>
      </c>
      <c r="C110" s="9" t="inlineStr">
        <is>
          <t>Родионов</t>
        </is>
      </c>
      <c r="D110" s="9" t="inlineStr">
        <is>
          <t>проценты по займу</t>
        </is>
      </c>
      <c r="E110" s="10" t="n">
        <v>7897534</v>
      </c>
    </row>
    <row r="111">
      <c r="A111" s="11" t="inlineStr">
        <is>
          <t>2027-03-20</t>
        </is>
      </c>
      <c r="B111" s="11" t="inlineStr">
        <is>
          <t>Займы</t>
        </is>
      </c>
      <c r="C111" s="11" t="inlineStr">
        <is>
          <t>Родионов</t>
        </is>
      </c>
      <c r="D111" s="11" t="inlineStr">
        <is>
          <t>возврат тела</t>
        </is>
      </c>
      <c r="E111" s="12" t="n">
        <v>58000000</v>
      </c>
    </row>
    <row r="112">
      <c r="A112" s="9" t="inlineStr">
        <is>
          <t>2027-04-01</t>
        </is>
      </c>
      <c r="B112" s="9" t="inlineStr">
        <is>
          <t>Плечо</t>
        </is>
      </c>
      <c r="C112" s="9" t="inlineStr">
        <is>
          <t>Плечо D8</t>
        </is>
      </c>
      <c r="D112" s="9" t="inlineStr">
        <is>
          <t>стоимость плеча</t>
        </is>
      </c>
      <c r="E112" s="10" t="n">
        <v>-68281</v>
      </c>
    </row>
    <row r="113">
      <c r="A113" s="11" t="inlineStr">
        <is>
          <t>2027-04-01</t>
        </is>
      </c>
      <c r="B113" s="11" t="inlineStr">
        <is>
          <t>Плечо</t>
        </is>
      </c>
      <c r="C113" s="11" t="inlineStr">
        <is>
          <t>Плечо Атон</t>
        </is>
      </c>
      <c r="D113" s="11" t="inlineStr">
        <is>
          <t>стоимость плеча</t>
        </is>
      </c>
      <c r="E113" s="12" t="n">
        <v>-554675</v>
      </c>
    </row>
    <row r="114">
      <c r="A114" s="9" t="inlineStr">
        <is>
          <t>2027-04-01</t>
        </is>
      </c>
      <c r="B114" s="9" t="inlineStr">
        <is>
          <t>Плечо</t>
        </is>
      </c>
      <c r="C114" s="9" t="inlineStr">
        <is>
          <t>Плечо Солид</t>
        </is>
      </c>
      <c r="D114" s="9" t="inlineStr">
        <is>
          <t>стоимость плеча</t>
        </is>
      </c>
      <c r="E114" s="10" t="n">
        <v>-2941815</v>
      </c>
    </row>
    <row r="115">
      <c r="A115" s="11" t="inlineStr">
        <is>
          <t>2027-04-01</t>
        </is>
      </c>
      <c r="B115" s="11" t="inlineStr">
        <is>
          <t>Плечо</t>
        </is>
      </c>
      <c r="C115" s="11" t="inlineStr">
        <is>
          <t>Плечо Финам</t>
        </is>
      </c>
      <c r="D115" s="11" t="inlineStr">
        <is>
          <t>стоимость плеча</t>
        </is>
      </c>
      <c r="E115" s="12" t="n">
        <v>-839583</v>
      </c>
    </row>
    <row r="116">
      <c r="A116" s="9" t="inlineStr">
        <is>
          <t>2027-04-01</t>
        </is>
      </c>
      <c r="B116" s="9" t="inlineStr">
        <is>
          <t>Плечо</t>
        </is>
      </c>
      <c r="C116" s="9" t="inlineStr">
        <is>
          <t>Плечо Фридом</t>
        </is>
      </c>
      <c r="D116" s="9" t="inlineStr">
        <is>
          <t>стоимость плеча</t>
        </is>
      </c>
      <c r="E116" s="10" t="n">
        <v>-80889</v>
      </c>
    </row>
    <row r="117">
      <c r="A117" s="11" t="inlineStr">
        <is>
          <t>2027-04-13</t>
        </is>
      </c>
      <c r="B117" s="11" t="inlineStr">
        <is>
          <t>Займы</t>
        </is>
      </c>
      <c r="C117" s="11" t="inlineStr">
        <is>
          <t>ООО «КЛУБНЫЕ РЕЗИДЕНЦИИ»</t>
        </is>
      </c>
      <c r="D117" s="11" t="inlineStr">
        <is>
          <t>проценты по займу</t>
        </is>
      </c>
      <c r="E117" s="12" t="n">
        <v>976438</v>
      </c>
    </row>
    <row r="118">
      <c r="A118" s="9" t="inlineStr">
        <is>
          <t>2027-04-15</t>
        </is>
      </c>
      <c r="B118" s="9" t="inlineStr">
        <is>
          <t>Займы</t>
        </is>
      </c>
      <c r="C118" s="9" t="inlineStr">
        <is>
          <t>АО «ГЕТКАПИТАЛ» / Захаревский А.Ч.</t>
        </is>
      </c>
      <c r="D118" s="9" t="inlineStr">
        <is>
          <t>проценты по займу</t>
        </is>
      </c>
      <c r="E118" s="10" t="n">
        <v>8729690</v>
      </c>
    </row>
    <row r="119">
      <c r="A119" s="11" t="inlineStr">
        <is>
          <t>2027-04-15</t>
        </is>
      </c>
      <c r="B119" s="11" t="inlineStr">
        <is>
          <t>Займы</t>
        </is>
      </c>
      <c r="C119" s="11" t="inlineStr">
        <is>
          <t>АО «ГЕТКАПИТАЛ» / Захаревский А.Ч.</t>
        </is>
      </c>
      <c r="D119" s="11" t="inlineStr">
        <is>
          <t>возврат тела</t>
        </is>
      </c>
      <c r="E119" s="12" t="n">
        <v>134105090</v>
      </c>
    </row>
    <row r="120">
      <c r="A120" s="9" t="inlineStr">
        <is>
          <t>2027-04-15</t>
        </is>
      </c>
      <c r="B120" s="9" t="inlineStr">
        <is>
          <t>Займы</t>
        </is>
      </c>
      <c r="C120" s="9" t="inlineStr">
        <is>
          <t>ООО «МПК»</t>
        </is>
      </c>
      <c r="D120" s="9" t="inlineStr">
        <is>
          <t>проценты по займу</t>
        </is>
      </c>
      <c r="E120" s="10" t="n">
        <v>1393151</v>
      </c>
    </row>
    <row r="121">
      <c r="A121" s="11" t="inlineStr">
        <is>
          <t>2027-04-15</t>
        </is>
      </c>
      <c r="B121" s="11" t="inlineStr">
        <is>
          <t>Займы</t>
        </is>
      </c>
      <c r="C121" s="11" t="inlineStr">
        <is>
          <t>ООО «МПК»</t>
        </is>
      </c>
      <c r="D121" s="11" t="inlineStr">
        <is>
          <t>возврат тела</t>
        </is>
      </c>
      <c r="E121" s="12" t="n">
        <v>56500000</v>
      </c>
    </row>
    <row r="122">
      <c r="A122" s="9" t="inlineStr">
        <is>
          <t>2027-04-15</t>
        </is>
      </c>
      <c r="B122" s="9" t="inlineStr">
        <is>
          <t>Займы</t>
        </is>
      </c>
      <c r="C122" s="9" t="inlineStr">
        <is>
          <t>ООО «ЧЕБУРЕКМИ»</t>
        </is>
      </c>
      <c r="D122" s="9" t="inlineStr">
        <is>
          <t>проценты по займу</t>
        </is>
      </c>
      <c r="E122" s="10" t="n">
        <v>163014</v>
      </c>
    </row>
    <row r="123">
      <c r="A123" s="11" t="inlineStr">
        <is>
          <t>2027-04-15</t>
        </is>
      </c>
      <c r="B123" s="11" t="inlineStr">
        <is>
          <t>Займы</t>
        </is>
      </c>
      <c r="C123" s="11" t="inlineStr">
        <is>
          <t>ООО «ЧЕБУРЕКМИ»</t>
        </is>
      </c>
      <c r="D123" s="11" t="inlineStr">
        <is>
          <t>возврат тела</t>
        </is>
      </c>
      <c r="E123" s="12" t="n">
        <v>10000000</v>
      </c>
    </row>
    <row r="124">
      <c r="A124" s="9" t="inlineStr">
        <is>
          <t>2027-05-01</t>
        </is>
      </c>
      <c r="B124" s="9" t="inlineStr">
        <is>
          <t>Плечо</t>
        </is>
      </c>
      <c r="C124" s="9" t="inlineStr">
        <is>
          <t>Плечо D8</t>
        </is>
      </c>
      <c r="D124" s="9" t="inlineStr">
        <is>
          <t>стоимость плеча</t>
        </is>
      </c>
      <c r="E124" s="10" t="n">
        <v>-68281</v>
      </c>
    </row>
    <row r="125">
      <c r="A125" s="11" t="inlineStr">
        <is>
          <t>2027-05-01</t>
        </is>
      </c>
      <c r="B125" s="11" t="inlineStr">
        <is>
          <t>Плечо</t>
        </is>
      </c>
      <c r="C125" s="11" t="inlineStr">
        <is>
          <t>Плечо Атон</t>
        </is>
      </c>
      <c r="D125" s="11" t="inlineStr">
        <is>
          <t>стоимость плеча</t>
        </is>
      </c>
      <c r="E125" s="12" t="n">
        <v>-554675</v>
      </c>
    </row>
    <row r="126">
      <c r="A126" s="9" t="inlineStr">
        <is>
          <t>2027-05-01</t>
        </is>
      </c>
      <c r="B126" s="9" t="inlineStr">
        <is>
          <t>Плечо</t>
        </is>
      </c>
      <c r="C126" s="9" t="inlineStr">
        <is>
          <t>Плечо Солид</t>
        </is>
      </c>
      <c r="D126" s="9" t="inlineStr">
        <is>
          <t>стоимость плеча</t>
        </is>
      </c>
      <c r="E126" s="10" t="n">
        <v>-2941815</v>
      </c>
    </row>
    <row r="127">
      <c r="A127" s="11" t="inlineStr">
        <is>
          <t>2027-05-01</t>
        </is>
      </c>
      <c r="B127" s="11" t="inlineStr">
        <is>
          <t>Плечо</t>
        </is>
      </c>
      <c r="C127" s="11" t="inlineStr">
        <is>
          <t>Плечо Финам</t>
        </is>
      </c>
      <c r="D127" s="11" t="inlineStr">
        <is>
          <t>стоимость плеча</t>
        </is>
      </c>
      <c r="E127" s="12" t="n">
        <v>-839583</v>
      </c>
    </row>
    <row r="128">
      <c r="A128" s="9" t="inlineStr">
        <is>
          <t>2027-05-01</t>
        </is>
      </c>
      <c r="B128" s="9" t="inlineStr">
        <is>
          <t>Плечо</t>
        </is>
      </c>
      <c r="C128" s="9" t="inlineStr">
        <is>
          <t>Плечо Фридом</t>
        </is>
      </c>
      <c r="D128" s="9" t="inlineStr">
        <is>
          <t>стоимость плеча</t>
        </is>
      </c>
      <c r="E128" s="10" t="n">
        <v>-80889</v>
      </c>
    </row>
    <row r="129">
      <c r="A129" s="11" t="inlineStr">
        <is>
          <t>2027-05-15</t>
        </is>
      </c>
      <c r="B129" s="11" t="inlineStr">
        <is>
          <t>Займы</t>
        </is>
      </c>
      <c r="C129" s="11" t="inlineStr">
        <is>
          <t>АО «ГЕТКАПИТАЛ» / Захаревский А.Ч.</t>
        </is>
      </c>
      <c r="D129" s="11" t="inlineStr">
        <is>
          <t>проценты по займу</t>
        </is>
      </c>
      <c r="E129" s="12" t="n">
        <v>9009384</v>
      </c>
    </row>
    <row r="130">
      <c r="A130" s="9" t="inlineStr">
        <is>
          <t>2027-05-15</t>
        </is>
      </c>
      <c r="B130" s="9" t="inlineStr">
        <is>
          <t>Займы</t>
        </is>
      </c>
      <c r="C130" s="9" t="inlineStr">
        <is>
          <t>АО «ГЕТКАПИТАЛ» / Захаревский А.Ч.</t>
        </is>
      </c>
      <c r="D130" s="9" t="inlineStr">
        <is>
          <t>возврат тела</t>
        </is>
      </c>
      <c r="E130" s="10" t="n">
        <v>73262495</v>
      </c>
    </row>
    <row r="131">
      <c r="A131" s="11" t="inlineStr">
        <is>
          <t>2027-05-15</t>
        </is>
      </c>
      <c r="B131" s="11" t="inlineStr">
        <is>
          <t>Займы</t>
        </is>
      </c>
      <c r="C131" s="11" t="inlineStr">
        <is>
          <t>Родионов</t>
        </is>
      </c>
      <c r="D131" s="11" t="inlineStr">
        <is>
          <t>проценты по займу</t>
        </is>
      </c>
      <c r="E131" s="12" t="n">
        <v>66961534</v>
      </c>
    </row>
    <row r="132">
      <c r="A132" s="9" t="inlineStr">
        <is>
          <t>2027-05-15</t>
        </is>
      </c>
      <c r="B132" s="9" t="inlineStr">
        <is>
          <t>Займы</t>
        </is>
      </c>
      <c r="C132" s="9" t="inlineStr">
        <is>
          <t>Родионов</t>
        </is>
      </c>
      <c r="D132" s="9" t="inlineStr">
        <is>
          <t>возврат тела</t>
        </is>
      </c>
      <c r="E132" s="10" t="n">
        <v>156000000</v>
      </c>
    </row>
    <row r="133">
      <c r="A133" s="11" t="inlineStr">
        <is>
          <t>2027-05-19</t>
        </is>
      </c>
      <c r="B133" s="11" t="inlineStr">
        <is>
          <t>Облигации</t>
        </is>
      </c>
      <c r="C133" s="11" t="inlineStr">
        <is>
          <t>ОФЗ 26225</t>
        </is>
      </c>
      <c r="D133" s="11" t="inlineStr">
        <is>
          <t>Купон</t>
        </is>
      </c>
      <c r="E133" s="12" t="n">
        <v>1662900</v>
      </c>
    </row>
    <row r="134">
      <c r="A134" s="9" t="inlineStr">
        <is>
          <t>2027-06-01</t>
        </is>
      </c>
      <c r="B134" s="9" t="inlineStr">
        <is>
          <t>Плечо</t>
        </is>
      </c>
      <c r="C134" s="9" t="inlineStr">
        <is>
          <t>Плечо D8</t>
        </is>
      </c>
      <c r="D134" s="9" t="inlineStr">
        <is>
          <t>стоимость плеча</t>
        </is>
      </c>
      <c r="E134" s="10" t="n">
        <v>-68281</v>
      </c>
    </row>
    <row r="135">
      <c r="A135" s="11" t="inlineStr">
        <is>
          <t>2027-06-01</t>
        </is>
      </c>
      <c r="B135" s="11" t="inlineStr">
        <is>
          <t>Плечо</t>
        </is>
      </c>
      <c r="C135" s="11" t="inlineStr">
        <is>
          <t>Плечо Атон</t>
        </is>
      </c>
      <c r="D135" s="11" t="inlineStr">
        <is>
          <t>стоимость плеча</t>
        </is>
      </c>
      <c r="E135" s="12" t="n">
        <v>-554675</v>
      </c>
    </row>
    <row r="136">
      <c r="A136" s="9" t="inlineStr">
        <is>
          <t>2027-06-01</t>
        </is>
      </c>
      <c r="B136" s="9" t="inlineStr">
        <is>
          <t>Плечо</t>
        </is>
      </c>
      <c r="C136" s="9" t="inlineStr">
        <is>
          <t>Плечо Солид</t>
        </is>
      </c>
      <c r="D136" s="9" t="inlineStr">
        <is>
          <t>стоимость плеча</t>
        </is>
      </c>
      <c r="E136" s="10" t="n">
        <v>-2941815</v>
      </c>
    </row>
    <row r="137">
      <c r="A137" s="11" t="inlineStr">
        <is>
          <t>2027-06-01</t>
        </is>
      </c>
      <c r="B137" s="11" t="inlineStr">
        <is>
          <t>Плечо</t>
        </is>
      </c>
      <c r="C137" s="11" t="inlineStr">
        <is>
          <t>Плечо Финам</t>
        </is>
      </c>
      <c r="D137" s="11" t="inlineStr">
        <is>
          <t>стоимость плеча</t>
        </is>
      </c>
      <c r="E137" s="12" t="n">
        <v>-839583</v>
      </c>
    </row>
    <row r="138">
      <c r="A138" s="9" t="inlineStr">
        <is>
          <t>2027-06-01</t>
        </is>
      </c>
      <c r="B138" s="9" t="inlineStr">
        <is>
          <t>Плечо</t>
        </is>
      </c>
      <c r="C138" s="9" t="inlineStr">
        <is>
          <t>Плечо Фридом</t>
        </is>
      </c>
      <c r="D138" s="9" t="inlineStr">
        <is>
          <t>стоимость плеча</t>
        </is>
      </c>
      <c r="E138" s="10" t="n">
        <v>-80889</v>
      </c>
    </row>
    <row r="139">
      <c r="A139" s="11" t="inlineStr">
        <is>
          <t>2027-06-02</t>
        </is>
      </c>
      <c r="B139" s="11" t="inlineStr">
        <is>
          <t>Облигации</t>
        </is>
      </c>
      <c r="C139" s="11" t="inlineStr">
        <is>
          <t>ОФЗ 26248</t>
        </is>
      </c>
      <c r="D139" s="11" t="inlineStr">
        <is>
          <t>Купон</t>
        </is>
      </c>
      <c r="E139" s="12" t="n">
        <v>122160</v>
      </c>
    </row>
    <row r="140">
      <c r="A140" s="9" t="inlineStr">
        <is>
          <t>2027-06-25</t>
        </is>
      </c>
      <c r="B140" s="9" t="inlineStr">
        <is>
          <t>Займы</t>
        </is>
      </c>
      <c r="C140" s="9" t="inlineStr">
        <is>
          <t>Родионов</t>
        </is>
      </c>
      <c r="D140" s="9" t="inlineStr">
        <is>
          <t>проценты по займу</t>
        </is>
      </c>
      <c r="E140" s="10" t="n">
        <v>48986301</v>
      </c>
    </row>
    <row r="141">
      <c r="A141" s="11" t="inlineStr">
        <is>
          <t>2027-06-25</t>
        </is>
      </c>
      <c r="B141" s="11" t="inlineStr">
        <is>
          <t>Займы</t>
        </is>
      </c>
      <c r="C141" s="11" t="inlineStr">
        <is>
          <t>Родионов</t>
        </is>
      </c>
      <c r="D141" s="11" t="inlineStr">
        <is>
          <t>возврат тела</t>
        </is>
      </c>
      <c r="E141" s="12" t="n">
        <v>200000000</v>
      </c>
    </row>
    <row r="142">
      <c r="A142" s="9" t="inlineStr">
        <is>
          <t>2027-07-01</t>
        </is>
      </c>
      <c r="B142" s="9" t="inlineStr">
        <is>
          <t>Плечо</t>
        </is>
      </c>
      <c r="C142" s="9" t="inlineStr">
        <is>
          <t>Плечо D8</t>
        </is>
      </c>
      <c r="D142" s="9" t="inlineStr">
        <is>
          <t>стоимость плеча</t>
        </is>
      </c>
      <c r="E142" s="10" t="n">
        <v>-68281</v>
      </c>
    </row>
    <row r="143">
      <c r="A143" s="11" t="inlineStr">
        <is>
          <t>2027-07-01</t>
        </is>
      </c>
      <c r="B143" s="11" t="inlineStr">
        <is>
          <t>Плечо</t>
        </is>
      </c>
      <c r="C143" s="11" t="inlineStr">
        <is>
          <t>Плечо Атон</t>
        </is>
      </c>
      <c r="D143" s="11" t="inlineStr">
        <is>
          <t>стоимость плеча</t>
        </is>
      </c>
      <c r="E143" s="12" t="n">
        <v>-554675</v>
      </c>
    </row>
    <row r="144">
      <c r="A144" s="9" t="inlineStr">
        <is>
          <t>2027-07-01</t>
        </is>
      </c>
      <c r="B144" s="9" t="inlineStr">
        <is>
          <t>Плечо</t>
        </is>
      </c>
      <c r="C144" s="9" t="inlineStr">
        <is>
          <t>Плечо Солид</t>
        </is>
      </c>
      <c r="D144" s="9" t="inlineStr">
        <is>
          <t>стоимость плеча</t>
        </is>
      </c>
      <c r="E144" s="10" t="n">
        <v>-2941815</v>
      </c>
    </row>
    <row r="145">
      <c r="A145" s="11" t="inlineStr">
        <is>
          <t>2027-07-01</t>
        </is>
      </c>
      <c r="B145" s="11" t="inlineStr">
        <is>
          <t>Плечо</t>
        </is>
      </c>
      <c r="C145" s="11" t="inlineStr">
        <is>
          <t>Плечо Финам</t>
        </is>
      </c>
      <c r="D145" s="11" t="inlineStr">
        <is>
          <t>стоимость плеча</t>
        </is>
      </c>
      <c r="E145" s="12" t="n">
        <v>-839583</v>
      </c>
    </row>
    <row r="146">
      <c r="A146" s="9" t="inlineStr">
        <is>
          <t>2027-07-01</t>
        </is>
      </c>
      <c r="B146" s="9" t="inlineStr">
        <is>
          <t>Плечо</t>
        </is>
      </c>
      <c r="C146" s="9" t="inlineStr">
        <is>
          <t>Плечо Фридом</t>
        </is>
      </c>
      <c r="D146" s="9" t="inlineStr">
        <is>
          <t>стоимость плеча</t>
        </is>
      </c>
      <c r="E146" s="10" t="n">
        <v>-80889</v>
      </c>
    </row>
    <row r="147">
      <c r="A147" s="11" t="inlineStr">
        <is>
          <t>2027-07-12</t>
        </is>
      </c>
      <c r="B147" s="11" t="inlineStr">
        <is>
          <t>Займы</t>
        </is>
      </c>
      <c r="C147" s="11" t="inlineStr">
        <is>
          <t>ООО «КЛУБНЫЕ РЕЗИДЕНЦИИ»</t>
        </is>
      </c>
      <c r="D147" s="11" t="inlineStr">
        <is>
          <t>проценты по займу</t>
        </is>
      </c>
      <c r="E147" s="12" t="n">
        <v>976438</v>
      </c>
    </row>
    <row r="148">
      <c r="A148" s="9" t="inlineStr">
        <is>
          <t>2027-07-12</t>
        </is>
      </c>
      <c r="B148" s="9" t="inlineStr">
        <is>
          <t>Займы</t>
        </is>
      </c>
      <c r="C148" s="9" t="inlineStr">
        <is>
          <t>ООО «КЛУБНЫЕ РЕЗИДЕНЦИИ»</t>
        </is>
      </c>
      <c r="D148" s="9" t="inlineStr">
        <is>
          <t>возврат тела</t>
        </is>
      </c>
      <c r="E148" s="10" t="n">
        <v>12000000</v>
      </c>
    </row>
    <row r="149">
      <c r="A149" s="11" t="inlineStr">
        <is>
          <t>2027-08-01</t>
        </is>
      </c>
      <c r="B149" s="11" t="inlineStr">
        <is>
          <t>Плечо</t>
        </is>
      </c>
      <c r="C149" s="11" t="inlineStr">
        <is>
          <t>Плечо D8</t>
        </is>
      </c>
      <c r="D149" s="11" t="inlineStr">
        <is>
          <t>стоимость плеча</t>
        </is>
      </c>
      <c r="E149" s="12" t="n">
        <v>-68281</v>
      </c>
    </row>
    <row r="150">
      <c r="A150" s="9" t="inlineStr">
        <is>
          <t>2027-08-01</t>
        </is>
      </c>
      <c r="B150" s="9" t="inlineStr">
        <is>
          <t>Плечо</t>
        </is>
      </c>
      <c r="C150" s="9" t="inlineStr">
        <is>
          <t>Плечо Атон</t>
        </is>
      </c>
      <c r="D150" s="9" t="inlineStr">
        <is>
          <t>стоимость плеча</t>
        </is>
      </c>
      <c r="E150" s="10" t="n">
        <v>-554675</v>
      </c>
    </row>
    <row r="151">
      <c r="A151" s="11" t="inlineStr">
        <is>
          <t>2027-08-01</t>
        </is>
      </c>
      <c r="B151" s="11" t="inlineStr">
        <is>
          <t>Плечо</t>
        </is>
      </c>
      <c r="C151" s="11" t="inlineStr">
        <is>
          <t>Плечо Солид</t>
        </is>
      </c>
      <c r="D151" s="11" t="inlineStr">
        <is>
          <t>стоимость плеча</t>
        </is>
      </c>
      <c r="E151" s="12" t="n">
        <v>-2941815</v>
      </c>
    </row>
    <row r="152">
      <c r="A152" s="9" t="inlineStr">
        <is>
          <t>2027-08-01</t>
        </is>
      </c>
      <c r="B152" s="9" t="inlineStr">
        <is>
          <t>Плечо</t>
        </is>
      </c>
      <c r="C152" s="9" t="inlineStr">
        <is>
          <t>Плечо Финам</t>
        </is>
      </c>
      <c r="D152" s="9" t="inlineStr">
        <is>
          <t>стоимость плеча</t>
        </is>
      </c>
      <c r="E152" s="10" t="n">
        <v>-839583</v>
      </c>
    </row>
    <row r="153">
      <c r="A153" s="11" t="inlineStr">
        <is>
          <t>2027-08-01</t>
        </is>
      </c>
      <c r="B153" s="11" t="inlineStr">
        <is>
          <t>Плечо</t>
        </is>
      </c>
      <c r="C153" s="11" t="inlineStr">
        <is>
          <t>Плечо Фридом</t>
        </is>
      </c>
      <c r="D153" s="11" t="inlineStr">
        <is>
          <t>стоимость плеча</t>
        </is>
      </c>
      <c r="E153" s="12" t="n">
        <v>-80889</v>
      </c>
    </row>
    <row r="154">
      <c r="A154" s="9" t="inlineStr">
        <is>
          <t>2027-08-08</t>
        </is>
      </c>
      <c r="B154" s="9" t="inlineStr">
        <is>
          <t>Облигации</t>
        </is>
      </c>
      <c r="C154" s="9" t="inlineStr">
        <is>
          <t>ДФФ ЗО28</t>
        </is>
      </c>
      <c r="D154" s="9" t="inlineStr">
        <is>
          <t>Купон</t>
        </is>
      </c>
      <c r="E154" s="10" t="n">
        <v>22398981</v>
      </c>
    </row>
    <row r="155">
      <c r="A155" s="11" t="inlineStr">
        <is>
          <t>2027-08-15</t>
        </is>
      </c>
      <c r="B155" s="11" t="inlineStr">
        <is>
          <t>Займы</t>
        </is>
      </c>
      <c r="C155" s="11" t="inlineStr">
        <is>
          <t>АО «ГЕТКАПИТАЛ» / Захаревский А.Ч.</t>
        </is>
      </c>
      <c r="D155" s="11" t="inlineStr">
        <is>
          <t>проценты по займу</t>
        </is>
      </c>
      <c r="E155" s="12" t="n">
        <v>2983924</v>
      </c>
    </row>
    <row r="156">
      <c r="A156" s="9" t="inlineStr">
        <is>
          <t>2027-08-15</t>
        </is>
      </c>
      <c r="B156" s="9" t="inlineStr">
        <is>
          <t>Займы</t>
        </is>
      </c>
      <c r="C156" s="9" t="inlineStr">
        <is>
          <t>АО «ГЕТКАПИТАЛ» / Захаревский А.Ч.</t>
        </is>
      </c>
      <c r="D156" s="9" t="inlineStr">
        <is>
          <t>возврат тела</t>
        </is>
      </c>
      <c r="E156" s="10" t="n">
        <v>29372496</v>
      </c>
    </row>
    <row r="157">
      <c r="A157" s="11" t="inlineStr">
        <is>
          <t>2027-08-15</t>
        </is>
      </c>
      <c r="B157" s="11" t="inlineStr">
        <is>
          <t>Займы</t>
        </is>
      </c>
      <c r="C157" s="11" t="inlineStr">
        <is>
          <t>Родионов</t>
        </is>
      </c>
      <c r="D157" s="11" t="inlineStr">
        <is>
          <t>проценты по займу</t>
        </is>
      </c>
      <c r="E157" s="12" t="n">
        <v>34260219</v>
      </c>
    </row>
    <row r="158">
      <c r="A158" s="9" t="inlineStr">
        <is>
          <t>2027-08-15</t>
        </is>
      </c>
      <c r="B158" s="9" t="inlineStr">
        <is>
          <t>Займы</t>
        </is>
      </c>
      <c r="C158" s="9" t="inlineStr">
        <is>
          <t>Родионов</t>
        </is>
      </c>
      <c r="D158" s="9" t="inlineStr">
        <is>
          <t>возврат тела</t>
        </is>
      </c>
      <c r="E158" s="10" t="n">
        <v>170600000</v>
      </c>
    </row>
    <row r="159">
      <c r="A159" s="11" t="inlineStr">
        <is>
          <t>2027-09-01</t>
        </is>
      </c>
      <c r="B159" s="11" t="inlineStr">
        <is>
          <t>Плечо</t>
        </is>
      </c>
      <c r="C159" s="11" t="inlineStr">
        <is>
          <t>Плечо D8</t>
        </is>
      </c>
      <c r="D159" s="11" t="inlineStr">
        <is>
          <t>стоимость плеча</t>
        </is>
      </c>
      <c r="E159" s="12" t="n">
        <v>-68281</v>
      </c>
    </row>
    <row r="160">
      <c r="A160" s="9" t="inlineStr">
        <is>
          <t>2027-09-01</t>
        </is>
      </c>
      <c r="B160" s="9" t="inlineStr">
        <is>
          <t>Плечо</t>
        </is>
      </c>
      <c r="C160" s="9" t="inlineStr">
        <is>
          <t>Плечо Атон</t>
        </is>
      </c>
      <c r="D160" s="9" t="inlineStr">
        <is>
          <t>стоимость плеча</t>
        </is>
      </c>
      <c r="E160" s="10" t="n">
        <v>-554675</v>
      </c>
    </row>
    <row r="161">
      <c r="A161" s="11" t="inlineStr">
        <is>
          <t>2027-09-01</t>
        </is>
      </c>
      <c r="B161" s="11" t="inlineStr">
        <is>
          <t>Плечо</t>
        </is>
      </c>
      <c r="C161" s="11" t="inlineStr">
        <is>
          <t>Плечо Солид</t>
        </is>
      </c>
      <c r="D161" s="11" t="inlineStr">
        <is>
          <t>стоимость плеча</t>
        </is>
      </c>
      <c r="E161" s="12" t="n">
        <v>-2941815</v>
      </c>
    </row>
    <row r="162">
      <c r="A162" s="9" t="inlineStr">
        <is>
          <t>2027-09-01</t>
        </is>
      </c>
      <c r="B162" s="9" t="inlineStr">
        <is>
          <t>Плечо</t>
        </is>
      </c>
      <c r="C162" s="9" t="inlineStr">
        <is>
          <t>Плечо Финам</t>
        </is>
      </c>
      <c r="D162" s="9" t="inlineStr">
        <is>
          <t>стоимость плеча</t>
        </is>
      </c>
      <c r="E162" s="10" t="n">
        <v>-839583</v>
      </c>
    </row>
    <row r="163">
      <c r="A163" s="11" t="inlineStr">
        <is>
          <t>2027-09-01</t>
        </is>
      </c>
      <c r="B163" s="11" t="inlineStr">
        <is>
          <t>Плечо</t>
        </is>
      </c>
      <c r="C163" s="11" t="inlineStr">
        <is>
          <t>Плечо Фридом</t>
        </is>
      </c>
      <c r="D163" s="11" t="inlineStr">
        <is>
          <t>стоимость плеча</t>
        </is>
      </c>
      <c r="E163" s="12" t="n">
        <v>-80889</v>
      </c>
    </row>
    <row r="164">
      <c r="A164" s="9" t="inlineStr">
        <is>
          <t>2027-10-01</t>
        </is>
      </c>
      <c r="B164" s="9" t="inlineStr">
        <is>
          <t>Плечо</t>
        </is>
      </c>
      <c r="C164" s="9" t="inlineStr">
        <is>
          <t>Плечо D8</t>
        </is>
      </c>
      <c r="D164" s="9" t="inlineStr">
        <is>
          <t>стоимость плеча</t>
        </is>
      </c>
      <c r="E164" s="10" t="n">
        <v>-68281</v>
      </c>
    </row>
    <row r="165">
      <c r="A165" s="11" t="inlineStr">
        <is>
          <t>2027-10-01</t>
        </is>
      </c>
      <c r="B165" s="11" t="inlineStr">
        <is>
          <t>Плечо</t>
        </is>
      </c>
      <c r="C165" s="11" t="inlineStr">
        <is>
          <t>Плечо Атон</t>
        </is>
      </c>
      <c r="D165" s="11" t="inlineStr">
        <is>
          <t>стоимость плеча</t>
        </is>
      </c>
      <c r="E165" s="12" t="n">
        <v>-554675</v>
      </c>
    </row>
    <row r="166">
      <c r="A166" s="9" t="inlineStr">
        <is>
          <t>2027-10-01</t>
        </is>
      </c>
      <c r="B166" s="9" t="inlineStr">
        <is>
          <t>Плечо</t>
        </is>
      </c>
      <c r="C166" s="9" t="inlineStr">
        <is>
          <t>Плечо Солид</t>
        </is>
      </c>
      <c r="D166" s="9" t="inlineStr">
        <is>
          <t>стоимость плеча</t>
        </is>
      </c>
      <c r="E166" s="10" t="n">
        <v>-2941815</v>
      </c>
    </row>
    <row r="167">
      <c r="A167" s="11" t="inlineStr">
        <is>
          <t>2027-10-01</t>
        </is>
      </c>
      <c r="B167" s="11" t="inlineStr">
        <is>
          <t>Плечо</t>
        </is>
      </c>
      <c r="C167" s="11" t="inlineStr">
        <is>
          <t>Плечо Финам</t>
        </is>
      </c>
      <c r="D167" s="11" t="inlineStr">
        <is>
          <t>стоимость плеча</t>
        </is>
      </c>
      <c r="E167" s="12" t="n">
        <v>-839583</v>
      </c>
    </row>
    <row r="168">
      <c r="A168" s="9" t="inlineStr">
        <is>
          <t>2027-10-01</t>
        </is>
      </c>
      <c r="B168" s="9" t="inlineStr">
        <is>
          <t>Плечо</t>
        </is>
      </c>
      <c r="C168" s="9" t="inlineStr">
        <is>
          <t>Плечо Фридом</t>
        </is>
      </c>
      <c r="D168" s="9" t="inlineStr">
        <is>
          <t>стоимость плеча</t>
        </is>
      </c>
      <c r="E168" s="10" t="n">
        <v>-80889</v>
      </c>
    </row>
    <row r="169">
      <c r="A169" s="11" t="inlineStr">
        <is>
          <t>2027-11-01</t>
        </is>
      </c>
      <c r="B169" s="11" t="inlineStr">
        <is>
          <t>Плечо</t>
        </is>
      </c>
      <c r="C169" s="11" t="inlineStr">
        <is>
          <t>Плечо D8</t>
        </is>
      </c>
      <c r="D169" s="11" t="inlineStr">
        <is>
          <t>стоимость плеча</t>
        </is>
      </c>
      <c r="E169" s="12" t="n">
        <v>-68281</v>
      </c>
    </row>
    <row r="170">
      <c r="A170" s="9" t="inlineStr">
        <is>
          <t>2027-11-01</t>
        </is>
      </c>
      <c r="B170" s="9" t="inlineStr">
        <is>
          <t>Плечо</t>
        </is>
      </c>
      <c r="C170" s="9" t="inlineStr">
        <is>
          <t>Плечо Атон</t>
        </is>
      </c>
      <c r="D170" s="9" t="inlineStr">
        <is>
          <t>стоимость плеча</t>
        </is>
      </c>
      <c r="E170" s="10" t="n">
        <v>-554675</v>
      </c>
    </row>
    <row r="171">
      <c r="A171" s="11" t="inlineStr">
        <is>
          <t>2027-11-01</t>
        </is>
      </c>
      <c r="B171" s="11" t="inlineStr">
        <is>
          <t>Плечо</t>
        </is>
      </c>
      <c r="C171" s="11" t="inlineStr">
        <is>
          <t>Плечо Солид</t>
        </is>
      </c>
      <c r="D171" s="11" t="inlineStr">
        <is>
          <t>стоимость плеча</t>
        </is>
      </c>
      <c r="E171" s="12" t="n">
        <v>-2941815</v>
      </c>
    </row>
    <row r="172">
      <c r="A172" s="9" t="inlineStr">
        <is>
          <t>2027-11-01</t>
        </is>
      </c>
      <c r="B172" s="9" t="inlineStr">
        <is>
          <t>Плечо</t>
        </is>
      </c>
      <c r="C172" s="9" t="inlineStr">
        <is>
          <t>Плечо Финам</t>
        </is>
      </c>
      <c r="D172" s="9" t="inlineStr">
        <is>
          <t>стоимость плеча</t>
        </is>
      </c>
      <c r="E172" s="10" t="n">
        <v>-839583</v>
      </c>
    </row>
    <row r="173">
      <c r="A173" s="11" t="inlineStr">
        <is>
          <t>2027-11-01</t>
        </is>
      </c>
      <c r="B173" s="11" t="inlineStr">
        <is>
          <t>Плечо</t>
        </is>
      </c>
      <c r="C173" s="11" t="inlineStr">
        <is>
          <t>Плечо Фридом</t>
        </is>
      </c>
      <c r="D173" s="11" t="inlineStr">
        <is>
          <t>стоимость плеча</t>
        </is>
      </c>
      <c r="E173" s="12" t="n">
        <v>-80889</v>
      </c>
    </row>
    <row r="174">
      <c r="A174" s="9" t="inlineStr">
        <is>
          <t>2027-11-15</t>
        </is>
      </c>
      <c r="B174" s="9" t="inlineStr">
        <is>
          <t>Займы</t>
        </is>
      </c>
      <c r="C174" s="9" t="inlineStr">
        <is>
          <t>Голубенко А.В.</t>
        </is>
      </c>
      <c r="D174" s="9" t="inlineStr">
        <is>
          <t>проценты по займу</t>
        </is>
      </c>
      <c r="E174" s="10" t="n">
        <v>15231169</v>
      </c>
    </row>
    <row r="175">
      <c r="A175" s="11" t="inlineStr">
        <is>
          <t>2027-11-15</t>
        </is>
      </c>
      <c r="B175" s="11" t="inlineStr">
        <is>
          <t>Займы</t>
        </is>
      </c>
      <c r="C175" s="11" t="inlineStr">
        <is>
          <t>Голубенко А.В.</t>
        </is>
      </c>
      <c r="D175" s="11" t="inlineStr">
        <is>
          <t>возврат тела</t>
        </is>
      </c>
      <c r="E175" s="12" t="n">
        <v>83474126</v>
      </c>
    </row>
    <row r="176">
      <c r="A176" s="9" t="inlineStr">
        <is>
          <t>2027-11-17</t>
        </is>
      </c>
      <c r="B176" s="9" t="inlineStr">
        <is>
          <t>Облигации</t>
        </is>
      </c>
      <c r="C176" s="9" t="inlineStr">
        <is>
          <t>ОФЗ 26225</t>
        </is>
      </c>
      <c r="D176" s="9" t="inlineStr">
        <is>
          <t>Купон</t>
        </is>
      </c>
      <c r="E176" s="10" t="n">
        <v>1662900</v>
      </c>
    </row>
    <row r="177">
      <c r="A177" s="11" t="inlineStr">
        <is>
          <t>2027-12-01</t>
        </is>
      </c>
      <c r="B177" s="11" t="inlineStr">
        <is>
          <t>Облигации</t>
        </is>
      </c>
      <c r="C177" s="11" t="inlineStr">
        <is>
          <t>ОФЗ 26248</t>
        </is>
      </c>
      <c r="D177" s="11" t="inlineStr">
        <is>
          <t>Купон</t>
        </is>
      </c>
      <c r="E177" s="12" t="n">
        <v>122160</v>
      </c>
    </row>
    <row r="178">
      <c r="A178" s="9" t="inlineStr">
        <is>
          <t>2027-12-01</t>
        </is>
      </c>
      <c r="B178" s="9" t="inlineStr">
        <is>
          <t>Плечо</t>
        </is>
      </c>
      <c r="C178" s="9" t="inlineStr">
        <is>
          <t>Плечо D8</t>
        </is>
      </c>
      <c r="D178" s="9" t="inlineStr">
        <is>
          <t>стоимость плеча</t>
        </is>
      </c>
      <c r="E178" s="10" t="n">
        <v>-68281</v>
      </c>
    </row>
    <row r="179">
      <c r="A179" s="11" t="inlineStr">
        <is>
          <t>2027-12-01</t>
        </is>
      </c>
      <c r="B179" s="11" t="inlineStr">
        <is>
          <t>Плечо</t>
        </is>
      </c>
      <c r="C179" s="11" t="inlineStr">
        <is>
          <t>Плечо Атон</t>
        </is>
      </c>
      <c r="D179" s="11" t="inlineStr">
        <is>
          <t>стоимость плеча</t>
        </is>
      </c>
      <c r="E179" s="12" t="n">
        <v>-554675</v>
      </c>
    </row>
    <row r="180">
      <c r="A180" s="9" t="inlineStr">
        <is>
          <t>2027-12-01</t>
        </is>
      </c>
      <c r="B180" s="9" t="inlineStr">
        <is>
          <t>Плечо</t>
        </is>
      </c>
      <c r="C180" s="9" t="inlineStr">
        <is>
          <t>Плечо Солид</t>
        </is>
      </c>
      <c r="D180" s="9" t="inlineStr">
        <is>
          <t>стоимость плеча</t>
        </is>
      </c>
      <c r="E180" s="10" t="n">
        <v>-2941815</v>
      </c>
    </row>
    <row r="181">
      <c r="A181" s="11" t="inlineStr">
        <is>
          <t>2027-12-01</t>
        </is>
      </c>
      <c r="B181" s="11" t="inlineStr">
        <is>
          <t>Плечо</t>
        </is>
      </c>
      <c r="C181" s="11" t="inlineStr">
        <is>
          <t>Плечо Финам</t>
        </is>
      </c>
      <c r="D181" s="11" t="inlineStr">
        <is>
          <t>стоимость плеча</t>
        </is>
      </c>
      <c r="E181" s="12" t="n">
        <v>-839583</v>
      </c>
    </row>
    <row r="182">
      <c r="A182" s="9" t="inlineStr">
        <is>
          <t>2027-12-01</t>
        </is>
      </c>
      <c r="B182" s="9" t="inlineStr">
        <is>
          <t>Плечо</t>
        </is>
      </c>
      <c r="C182" s="9" t="inlineStr">
        <is>
          <t>Плечо Фридом</t>
        </is>
      </c>
      <c r="D182" s="9" t="inlineStr">
        <is>
          <t>стоимость плеча</t>
        </is>
      </c>
      <c r="E182" s="10" t="n">
        <v>-80889</v>
      </c>
    </row>
    <row r="183">
      <c r="A183" s="11" t="inlineStr">
        <is>
          <t>2028-01-01</t>
        </is>
      </c>
      <c r="B183" s="11" t="inlineStr">
        <is>
          <t>Плечо</t>
        </is>
      </c>
      <c r="C183" s="11" t="inlineStr">
        <is>
          <t>Плечо D8</t>
        </is>
      </c>
      <c r="D183" s="11" t="inlineStr">
        <is>
          <t>стоимость плеча</t>
        </is>
      </c>
      <c r="E183" s="12" t="n">
        <v>-68281</v>
      </c>
    </row>
    <row r="184">
      <c r="A184" s="9" t="inlineStr">
        <is>
          <t>2028-01-01</t>
        </is>
      </c>
      <c r="B184" s="9" t="inlineStr">
        <is>
          <t>Плечо</t>
        </is>
      </c>
      <c r="C184" s="9" t="inlineStr">
        <is>
          <t>Плечо Атон</t>
        </is>
      </c>
      <c r="D184" s="9" t="inlineStr">
        <is>
          <t>стоимость плеча</t>
        </is>
      </c>
      <c r="E184" s="10" t="n">
        <v>-554675</v>
      </c>
    </row>
    <row r="185">
      <c r="A185" s="11" t="inlineStr">
        <is>
          <t>2028-01-01</t>
        </is>
      </c>
      <c r="B185" s="11" t="inlineStr">
        <is>
          <t>Плечо</t>
        </is>
      </c>
      <c r="C185" s="11" t="inlineStr">
        <is>
          <t>Плечо Солид</t>
        </is>
      </c>
      <c r="D185" s="11" t="inlineStr">
        <is>
          <t>стоимость плеча</t>
        </is>
      </c>
      <c r="E185" s="12" t="n">
        <v>-2941815</v>
      </c>
    </row>
    <row r="186">
      <c r="A186" s="9" t="inlineStr">
        <is>
          <t>2028-01-01</t>
        </is>
      </c>
      <c r="B186" s="9" t="inlineStr">
        <is>
          <t>Плечо</t>
        </is>
      </c>
      <c r="C186" s="9" t="inlineStr">
        <is>
          <t>Плечо Финам</t>
        </is>
      </c>
      <c r="D186" s="9" t="inlineStr">
        <is>
          <t>стоимость плеча</t>
        </is>
      </c>
      <c r="E186" s="10" t="n">
        <v>-839583</v>
      </c>
    </row>
    <row r="187">
      <c r="A187" s="11" t="inlineStr">
        <is>
          <t>2028-01-01</t>
        </is>
      </c>
      <c r="B187" s="11" t="inlineStr">
        <is>
          <t>Плечо</t>
        </is>
      </c>
      <c r="C187" s="11" t="inlineStr">
        <is>
          <t>Плечо Фридом</t>
        </is>
      </c>
      <c r="D187" s="11" t="inlineStr">
        <is>
          <t>стоимость плеча</t>
        </is>
      </c>
      <c r="E187" s="12" t="n">
        <v>-80889</v>
      </c>
    </row>
  </sheetData>
  <autoFilter ref="A1:E18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1" customWidth="1" min="3" max="3"/>
    <col width="11" customWidth="1" min="4" max="4"/>
    <col width="12" customWidth="1" min="5" max="5"/>
    <col width="11" customWidth="1" min="6" max="6"/>
    <col width="15" customWidth="1" min="7" max="7"/>
    <col width="13" customWidth="1" min="8" max="8"/>
    <col width="21" customWidth="1" min="9" max="9"/>
    <col width="12" customWidth="1" min="10" max="10"/>
    <col width="11" customWidth="1" min="11" max="11"/>
  </cols>
  <sheetData>
    <row r="1" ht="26" customHeight="1">
      <c r="A1" s="8" t="inlineStr">
        <is>
          <t>Бумага</t>
        </is>
      </c>
      <c r="B1" s="8" t="inlineStr">
        <is>
          <t>ISIN</t>
        </is>
      </c>
      <c r="C1" s="8" t="inlineStr">
        <is>
          <t>Цена %</t>
        </is>
      </c>
      <c r="D1" s="8" t="inlineStr">
        <is>
          <t>Купон %</t>
        </is>
      </c>
      <c r="E1" s="8" t="inlineStr">
        <is>
          <t>Тек.дох %</t>
        </is>
      </c>
      <c r="F1" s="8" t="inlineStr">
        <is>
          <t>YTM %</t>
        </is>
      </c>
      <c r="G1" s="8" t="inlineStr">
        <is>
          <t>Дюрация, лет</t>
        </is>
      </c>
      <c r="H1" s="8" t="inlineStr">
        <is>
          <t>Погашение</t>
        </is>
      </c>
      <c r="I1" s="8" t="inlineStr">
        <is>
          <t>ОФЗ %</t>
        </is>
      </c>
      <c r="J1" s="8" t="inlineStr">
        <is>
          <t>Спред, бп</t>
        </is>
      </c>
      <c r="K1" s="8" t="inlineStr">
        <is>
          <t>Валюта</t>
        </is>
      </c>
    </row>
    <row r="2">
      <c r="A2" s="9" t="inlineStr">
        <is>
          <t>Самолет БО-П11</t>
        </is>
      </c>
      <c r="B2" s="9" t="inlineStr">
        <is>
          <t>RU000A104JQ3</t>
        </is>
      </c>
      <c r="C2" s="9" t="n">
        <v>95.94</v>
      </c>
      <c r="D2" s="9" t="n">
        <v>26</v>
      </c>
      <c r="E2" s="9" t="n">
        <v>27.1</v>
      </c>
      <c r="F2" s="9" t="n">
        <v>39.66</v>
      </c>
      <c r="G2" s="9" t="n">
        <v>0.45</v>
      </c>
      <c r="H2" s="9" t="inlineStr">
        <is>
          <t>2028-02-08</t>
        </is>
      </c>
      <c r="I2" s="9" t="n">
        <v>13.47274</v>
      </c>
      <c r="J2" s="9" t="n">
        <v>2619</v>
      </c>
      <c r="K2" s="9" t="inlineStr">
        <is>
          <t>SUR</t>
        </is>
      </c>
    </row>
    <row r="3">
      <c r="A3" s="11" t="inlineStr">
        <is>
          <t>Самолет БО-П11</t>
        </is>
      </c>
      <c r="B3" s="11" t="inlineStr">
        <is>
          <t>RU000A104JQ3</t>
        </is>
      </c>
      <c r="C3" s="11" t="n">
        <v>95.94</v>
      </c>
      <c r="D3" s="11" t="n">
        <v>26</v>
      </c>
      <c r="E3" s="11" t="n">
        <v>27.1</v>
      </c>
      <c r="F3" s="11" t="n">
        <v>39.66</v>
      </c>
      <c r="G3" s="11" t="n">
        <v>0.45</v>
      </c>
      <c r="H3" s="11" t="inlineStr">
        <is>
          <t>2028-02-08</t>
        </is>
      </c>
      <c r="I3" s="11" t="n">
        <v>13.47274</v>
      </c>
      <c r="J3" s="11" t="n">
        <v>2619</v>
      </c>
      <c r="K3" s="11" t="inlineStr">
        <is>
          <t>SUR</t>
        </is>
      </c>
    </row>
    <row r="4">
      <c r="A4" s="9" t="inlineStr">
        <is>
          <t>Самолет БО-П13</t>
        </is>
      </c>
      <c r="B4" s="9" t="inlineStr">
        <is>
          <t>RU000A107RZ0</t>
        </is>
      </c>
      <c r="C4" s="9" t="n">
        <v>97.06</v>
      </c>
      <c r="D4" s="9" t="n">
        <v>21</v>
      </c>
      <c r="E4" s="9" t="n">
        <v>21.64</v>
      </c>
      <c r="F4" s="9" t="n">
        <v>33.08</v>
      </c>
      <c r="G4" s="9" t="n">
        <v>0.38</v>
      </c>
      <c r="H4" s="9" t="inlineStr">
        <is>
          <t>2027-01-24</t>
        </is>
      </c>
      <c r="I4" s="9" t="n">
        <v>13.471396</v>
      </c>
      <c r="J4" s="9" t="n">
        <v>1961</v>
      </c>
      <c r="K4" s="9" t="inlineStr">
        <is>
          <t>SUR</t>
        </is>
      </c>
    </row>
    <row r="5">
      <c r="A5" s="11" t="inlineStr">
        <is>
          <t>Борец Капитал ЗО-2026</t>
        </is>
      </c>
      <c r="B5" s="11" t="inlineStr">
        <is>
          <t>RU000A105GN3</t>
        </is>
      </c>
      <c r="C5" s="11" t="n">
        <v>99.4062</v>
      </c>
      <c r="D5" s="11" t="n">
        <v>6</v>
      </c>
      <c r="E5" s="11" t="n">
        <v>6.04</v>
      </c>
      <c r="F5" s="11" t="n">
        <v>21.1</v>
      </c>
      <c r="G5" s="11" t="n">
        <v>0.04</v>
      </c>
      <c r="H5" s="11" t="inlineStr">
        <is>
          <t>2026-09-17</t>
        </is>
      </c>
      <c r="I5" s="11" t="n"/>
      <c r="J5" s="11" t="n"/>
      <c r="K5" s="11" t="inlineStr">
        <is>
          <t>USD</t>
        </is>
      </c>
    </row>
    <row r="6">
      <c r="A6" s="9" t="inlineStr">
        <is>
          <t>ДФФ ЗО28 (Домодедово)</t>
        </is>
      </c>
      <c r="B6" s="9" t="inlineStr">
        <is>
          <t>RU000A108Y11</t>
        </is>
      </c>
      <c r="C6" s="9" t="n">
        <v>82.34999999999999</v>
      </c>
      <c r="D6" s="9" t="n">
        <v>5.35</v>
      </c>
      <c r="E6" s="9" t="n">
        <v>6.5</v>
      </c>
      <c r="F6" s="9" t="n">
        <v>21.06</v>
      </c>
      <c r="G6" s="9" t="n">
        <v>1.39</v>
      </c>
      <c r="H6" s="9" t="inlineStr">
        <is>
          <t>2028-02-08</t>
        </is>
      </c>
      <c r="I6" s="9" t="n"/>
      <c r="J6" s="9" t="n"/>
      <c r="K6" s="9" t="inlineStr">
        <is>
          <t>USD</t>
        </is>
      </c>
    </row>
    <row r="7">
      <c r="A7" s="11" t="inlineStr">
        <is>
          <t>ОФЗ-ПД 26248</t>
        </is>
      </c>
      <c r="B7" s="11" t="inlineStr">
        <is>
          <t>RU000A108EH4</t>
        </is>
      </c>
      <c r="C7" s="11" t="n">
        <v>81.77</v>
      </c>
      <c r="D7" s="11" t="n">
        <v>12.25</v>
      </c>
      <c r="E7" s="11" t="n">
        <v>14.98</v>
      </c>
      <c r="F7" s="11" t="n">
        <v>16.08</v>
      </c>
      <c r="G7" s="11" t="n">
        <v>6.09</v>
      </c>
      <c r="H7" s="11" t="inlineStr">
        <is>
          <t>2040-05-16</t>
        </is>
      </c>
      <c r="I7" s="11" t="n">
        <v>15.844268</v>
      </c>
      <c r="J7" s="11" t="n">
        <v>24</v>
      </c>
      <c r="K7" s="11" t="inlineStr">
        <is>
          <t>SUR</t>
        </is>
      </c>
    </row>
    <row r="8">
      <c r="A8" s="9" t="inlineStr">
        <is>
          <t>ОФЗ-ПД 26225</t>
        </is>
      </c>
      <c r="B8" s="9" t="inlineStr">
        <is>
          <t>RU000A0ZYUB7</t>
        </is>
      </c>
      <c r="C8" s="9" t="n">
        <v>101.1697</v>
      </c>
      <c r="D8" s="9" t="n">
        <v>7.25</v>
      </c>
      <c r="E8" s="9" t="n">
        <v>7.17</v>
      </c>
      <c r="F8" s="9" t="n">
        <v>7.17</v>
      </c>
      <c r="G8" s="9" t="n"/>
      <c r="H8" s="9" t="inlineStr">
        <is>
          <t>2034-05-10</t>
        </is>
      </c>
      <c r="I8" s="9" t="n"/>
      <c r="J8" s="9" t="n"/>
      <c r="K8" s="9" t="inlineStr">
        <is>
          <t>SUR</t>
        </is>
      </c>
    </row>
  </sheetData>
  <autoFilter ref="A1:K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24" customWidth="1" min="2" max="2"/>
    <col width="42" customWidth="1" min="3" max="3"/>
    <col width="11" customWidth="1" min="4" max="4"/>
    <col width="12" customWidth="1" min="5" max="5"/>
    <col width="11" customWidth="1" min="6" max="6"/>
    <col width="14" customWidth="1" min="7" max="7"/>
    <col width="13" customWidth="1" min="8" max="8"/>
    <col width="12" customWidth="1" min="9" max="9"/>
    <col width="18" customWidth="1" min="10" max="10"/>
    <col width="20" customWidth="1" min="11" max="11"/>
    <col width="16" customWidth="1" min="12" max="12"/>
    <col width="14" customWidth="1" min="13" max="13"/>
    <col width="12" customWidth="1" min="14" max="14"/>
    <col width="16" customWidth="1" min="15" max="15"/>
    <col width="19" customWidth="1" min="16" max="16"/>
    <col width="14" customWidth="1" min="17" max="17"/>
  </cols>
  <sheetData>
    <row r="1" ht="26" customHeight="1">
      <c r="A1" s="8" t="inlineStr">
        <is>
          <t>Заёмщик</t>
        </is>
      </c>
      <c r="B1" s="8" t="inlineStr">
        <is>
          <t>Займодавец</t>
        </is>
      </c>
      <c r="C1" s="8" t="inlineStr">
        <is>
          <t>Договор</t>
        </is>
      </c>
      <c r="D1" s="8" t="inlineStr">
        <is>
          <t>Валюта</t>
        </is>
      </c>
      <c r="E1" s="8" t="inlineStr">
        <is>
          <t>Займ/руб</t>
        </is>
      </c>
      <c r="F1" s="8" t="inlineStr">
        <is>
          <t>Курс ЦБ</t>
        </is>
      </c>
      <c r="G1" s="8" t="inlineStr">
        <is>
          <t>Займ/вал</t>
        </is>
      </c>
      <c r="H1" s="8" t="inlineStr">
        <is>
          <t>Ставка/год</t>
        </is>
      </c>
      <c r="I1" s="8" t="inlineStr">
        <is>
          <t>Срок, мес</t>
        </is>
      </c>
      <c r="J1" s="8" t="inlineStr">
        <is>
          <t>Дата зачисления</t>
        </is>
      </c>
      <c r="K1" s="8" t="inlineStr">
        <is>
          <t>Начало начисления</t>
        </is>
      </c>
      <c r="L1" s="8" t="inlineStr">
        <is>
          <t>Дата возврата</t>
        </is>
      </c>
      <c r="M1" s="8" t="inlineStr">
        <is>
          <t>Начислено ₽</t>
        </is>
      </c>
      <c r="N1" s="8" t="inlineStr">
        <is>
          <t>В месяц ₽</t>
        </is>
      </c>
      <c r="O1" s="8" t="inlineStr">
        <is>
          <t>К погашению ₽</t>
        </is>
      </c>
      <c r="P1" s="8" t="inlineStr">
        <is>
          <t>Дней до возврата</t>
        </is>
      </c>
      <c r="Q1" s="8" t="inlineStr">
        <is>
          <t>Статус</t>
        </is>
      </c>
    </row>
    <row r="2">
      <c r="A2" s="9" t="inlineStr">
        <is>
          <t>Родионов</t>
        </is>
      </c>
      <c r="B2" s="9" t="inlineStr">
        <is>
          <t>ИП Шиянов Н.В.</t>
        </is>
      </c>
      <c r="C2" s="9" t="inlineStr">
        <is>
          <t>Договор от 10.07.24 (продлен на 1 год)</t>
        </is>
      </c>
      <c r="D2" s="9" t="inlineStr">
        <is>
          <t>RUB</t>
        </is>
      </c>
      <c r="E2" s="9" t="n">
        <v>30000000</v>
      </c>
      <c r="F2" s="9" t="n">
        <v>1</v>
      </c>
      <c r="G2" s="9" t="n">
        <v>30000000</v>
      </c>
      <c r="H2" s="9" t="n">
        <v>0.1</v>
      </c>
      <c r="I2" s="9" t="n">
        <v>6</v>
      </c>
      <c r="J2" s="9" t="inlineStr">
        <is>
          <t>2024-07-10</t>
        </is>
      </c>
      <c r="K2" s="9" t="inlineStr">
        <is>
          <t>2024-07-10</t>
        </is>
      </c>
      <c r="L2" s="9" t="inlineStr">
        <is>
          <t>2026-07-10</t>
        </is>
      </c>
      <c r="M2" s="9" t="n">
        <v>6197260</v>
      </c>
      <c r="N2" s="9" t="n">
        <v>250000</v>
      </c>
      <c r="O2" s="9" t="n">
        <v>6000000</v>
      </c>
      <c r="P2" s="9" t="n">
        <v>-24</v>
      </c>
      <c r="Q2" s="9" t="inlineStr">
        <is>
          <t>действующий</t>
        </is>
      </c>
    </row>
    <row r="3">
      <c r="A3" s="11" t="inlineStr">
        <is>
          <t>Родионов</t>
        </is>
      </c>
      <c r="B3" s="11" t="inlineStr">
        <is>
          <t>ИП Шиянов Н.В.</t>
        </is>
      </c>
      <c r="C3" s="11" t="inlineStr">
        <is>
          <t>Договор от 24.10.24 (продлен на 1 год)</t>
        </is>
      </c>
      <c r="D3" s="11" t="inlineStr">
        <is>
          <t>RUB</t>
        </is>
      </c>
      <c r="E3" s="11" t="n">
        <v>70000000</v>
      </c>
      <c r="F3" s="11" t="n">
        <v>1</v>
      </c>
      <c r="G3" s="11" t="n">
        <v>70000000</v>
      </c>
      <c r="H3" s="11" t="n">
        <v>0.6</v>
      </c>
      <c r="I3" s="11" t="n">
        <v>8</v>
      </c>
      <c r="J3" s="11" t="inlineStr">
        <is>
          <t>2024-10-24</t>
        </is>
      </c>
      <c r="K3" s="11" t="inlineStr">
        <is>
          <t>2024-10-24</t>
        </is>
      </c>
      <c r="L3" s="11" t="inlineStr">
        <is>
          <t>2026-10-24</t>
        </is>
      </c>
      <c r="M3" s="11" t="n">
        <v>74564384</v>
      </c>
      <c r="N3" s="11" t="n">
        <v>3500000</v>
      </c>
      <c r="O3" s="11" t="n">
        <v>84000000</v>
      </c>
      <c r="P3" s="11" t="n">
        <v>82</v>
      </c>
      <c r="Q3" s="11" t="inlineStr">
        <is>
          <t>действующий</t>
        </is>
      </c>
    </row>
    <row r="4">
      <c r="A4" s="9" t="inlineStr">
        <is>
          <t>Родионов</t>
        </is>
      </c>
      <c r="B4" s="9" t="inlineStr">
        <is>
          <t>ИП Шиянов Н.В.</t>
        </is>
      </c>
      <c r="C4" s="9" t="inlineStr">
        <is>
          <t>Договор от 17.02.25</t>
        </is>
      </c>
      <c r="D4" s="9" t="inlineStr">
        <is>
          <t>RUB</t>
        </is>
      </c>
      <c r="E4" s="9" t="n">
        <v>100000000</v>
      </c>
      <c r="F4" s="9" t="n">
        <v>1</v>
      </c>
      <c r="G4" s="9" t="n">
        <v>100000000</v>
      </c>
      <c r="H4" s="9" t="n">
        <v>0.6</v>
      </c>
      <c r="I4" s="9" t="n">
        <v>12</v>
      </c>
      <c r="J4" s="9" t="inlineStr">
        <is>
          <t>2025-02-17</t>
        </is>
      </c>
      <c r="K4" s="9" t="inlineStr">
        <is>
          <t>2025-02-17</t>
        </is>
      </c>
      <c r="L4" s="9" t="inlineStr">
        <is>
          <t>2027-02-17</t>
        </is>
      </c>
      <c r="M4" s="9" t="n">
        <v>87452055</v>
      </c>
      <c r="N4" s="9" t="n">
        <v>5000000</v>
      </c>
      <c r="O4" s="9" t="n">
        <v>120000000</v>
      </c>
      <c r="P4" s="9" t="n">
        <v>198</v>
      </c>
      <c r="Q4" s="9" t="inlineStr">
        <is>
          <t>действующий</t>
        </is>
      </c>
    </row>
    <row r="5">
      <c r="A5" s="11" t="inlineStr">
        <is>
          <t>Родионов</t>
        </is>
      </c>
      <c r="B5" s="11" t="inlineStr">
        <is>
          <t>ИП Шиянов Н.В.</t>
        </is>
      </c>
      <c r="C5" s="11" t="inlineStr">
        <is>
          <t>Договор от 20.02.25</t>
        </is>
      </c>
      <c r="D5" s="11" t="inlineStr">
        <is>
          <t>RUB</t>
        </is>
      </c>
      <c r="E5" s="11" t="n">
        <v>100000000</v>
      </c>
      <c r="F5" s="11" t="n">
        <v>1</v>
      </c>
      <c r="G5" s="11" t="n">
        <v>100000000</v>
      </c>
      <c r="H5" s="11" t="n">
        <v>0.6</v>
      </c>
      <c r="I5" s="11" t="n">
        <v>12</v>
      </c>
      <c r="J5" s="11" t="inlineStr">
        <is>
          <t>2025-02-20</t>
        </is>
      </c>
      <c r="K5" s="11" t="inlineStr">
        <is>
          <t>2025-02-20</t>
        </is>
      </c>
      <c r="L5" s="11" t="inlineStr">
        <is>
          <t>2027-02-20</t>
        </is>
      </c>
      <c r="M5" s="11" t="n">
        <v>86958904</v>
      </c>
      <c r="N5" s="11" t="n">
        <v>5000000</v>
      </c>
      <c r="O5" s="11" t="n">
        <v>120000000</v>
      </c>
      <c r="P5" s="11" t="n">
        <v>201</v>
      </c>
      <c r="Q5" s="11" t="inlineStr">
        <is>
          <t>действующий</t>
        </is>
      </c>
    </row>
    <row r="6">
      <c r="A6" s="9" t="inlineStr">
        <is>
          <t>Родионов</t>
        </is>
      </c>
      <c r="B6" s="9" t="inlineStr">
        <is>
          <t>ИП Шиянов Н.В.</t>
        </is>
      </c>
      <c r="C6" s="9" t="inlineStr">
        <is>
          <t>Договор от 25.06.25</t>
        </is>
      </c>
      <c r="D6" s="9" t="inlineStr">
        <is>
          <t>RUB</t>
        </is>
      </c>
      <c r="E6" s="9" t="n">
        <v>50000000</v>
      </c>
      <c r="F6" s="9" t="n">
        <v>1</v>
      </c>
      <c r="G6" s="9" t="n">
        <v>50000000</v>
      </c>
      <c r="H6" s="9" t="n">
        <v>0.6</v>
      </c>
      <c r="I6" s="9" t="n">
        <v>12</v>
      </c>
      <c r="J6" s="9" t="inlineStr">
        <is>
          <t>2025-06-25</t>
        </is>
      </c>
      <c r="K6" s="9" t="inlineStr">
        <is>
          <t>2025-06-25</t>
        </is>
      </c>
      <c r="L6" s="9" t="inlineStr">
        <is>
          <t>2027-06-25</t>
        </is>
      </c>
      <c r="M6" s="9" t="n">
        <v>33205479</v>
      </c>
      <c r="N6" s="9" t="n">
        <v>2500000</v>
      </c>
      <c r="O6" s="9" t="n">
        <v>60000000</v>
      </c>
      <c r="P6" s="9" t="n">
        <v>326</v>
      </c>
      <c r="Q6" s="9" t="inlineStr">
        <is>
          <t>действующий</t>
        </is>
      </c>
    </row>
    <row r="7">
      <c r="A7" s="11" t="inlineStr">
        <is>
          <t>Родионов</t>
        </is>
      </c>
      <c r="B7" s="11" t="inlineStr">
        <is>
          <t>ИП Шиянов Н.В.</t>
        </is>
      </c>
      <c r="C7" s="11" t="inlineStr">
        <is>
          <t>Договор от 25.06.25</t>
        </is>
      </c>
      <c r="D7" s="11" t="inlineStr">
        <is>
          <t>RUB</t>
        </is>
      </c>
      <c r="E7" s="11" t="n">
        <v>150000000</v>
      </c>
      <c r="F7" s="11" t="n">
        <v>1</v>
      </c>
      <c r="G7" s="11" t="n">
        <v>150000000</v>
      </c>
      <c r="H7" s="11" t="n">
        <v>0.6</v>
      </c>
      <c r="I7" s="11" t="n">
        <v>12</v>
      </c>
      <c r="J7" s="11" t="inlineStr">
        <is>
          <t>2025-06-25</t>
        </is>
      </c>
      <c r="K7" s="11" t="inlineStr">
        <is>
          <t>2025-06-25</t>
        </is>
      </c>
      <c r="L7" s="11" t="inlineStr">
        <is>
          <t>2027-06-25</t>
        </is>
      </c>
      <c r="M7" s="11" t="n">
        <v>99616438</v>
      </c>
      <c r="N7" s="11" t="n">
        <v>7500000</v>
      </c>
      <c r="O7" s="11" t="n">
        <v>180000000</v>
      </c>
      <c r="P7" s="11" t="n">
        <v>326</v>
      </c>
      <c r="Q7" s="11" t="inlineStr">
        <is>
          <t>действующий</t>
        </is>
      </c>
    </row>
    <row r="8">
      <c r="A8" s="9" t="inlineStr">
        <is>
          <t>Родионов</t>
        </is>
      </c>
      <c r="B8" s="9" t="inlineStr">
        <is>
          <t>ИП Шиянов Н.В.</t>
        </is>
      </c>
      <c r="C8" s="9" t="inlineStr">
        <is>
          <t>Договор от 11.07.25</t>
        </is>
      </c>
      <c r="D8" s="9" t="inlineStr">
        <is>
          <t>RUB</t>
        </is>
      </c>
      <c r="E8" s="9" t="n">
        <v>50000000</v>
      </c>
      <c r="F8" s="9" t="n">
        <v>1</v>
      </c>
      <c r="G8" s="9" t="n">
        <v>50000000</v>
      </c>
      <c r="H8" s="9" t="n">
        <v>0.6</v>
      </c>
      <c r="I8" s="9" t="n">
        <v>12</v>
      </c>
      <c r="J8" s="9" t="inlineStr">
        <is>
          <t>2025-07-11</t>
        </is>
      </c>
      <c r="K8" s="9" t="inlineStr">
        <is>
          <t>2025-07-11</t>
        </is>
      </c>
      <c r="L8" s="9" t="inlineStr">
        <is>
          <t>2026-07-11</t>
        </is>
      </c>
      <c r="M8" s="9" t="n">
        <v>31890411</v>
      </c>
      <c r="N8" s="9" t="n">
        <v>2500000</v>
      </c>
      <c r="O8" s="9" t="n">
        <v>30000000</v>
      </c>
      <c r="P8" s="9" t="n">
        <v>-23</v>
      </c>
      <c r="Q8" s="9" t="inlineStr">
        <is>
          <t>действующий</t>
        </is>
      </c>
    </row>
    <row r="9">
      <c r="A9" s="11" t="inlineStr">
        <is>
          <t>Родионов</t>
        </is>
      </c>
      <c r="B9" s="11" t="inlineStr">
        <is>
          <t>ИП Шиянов Н.В.</t>
        </is>
      </c>
      <c r="C9" s="11" t="inlineStr">
        <is>
          <t>Договор от 21.10.25</t>
        </is>
      </c>
      <c r="D9" s="11" t="inlineStr">
        <is>
          <t>RUB</t>
        </is>
      </c>
      <c r="E9" s="11" t="n">
        <v>150000000</v>
      </c>
      <c r="F9" s="11" t="n">
        <v>1</v>
      </c>
      <c r="G9" s="11" t="n">
        <v>150000000</v>
      </c>
      <c r="H9" s="11" t="n">
        <v>0.5</v>
      </c>
      <c r="I9" s="11" t="n">
        <v>12</v>
      </c>
      <c r="J9" s="11" t="inlineStr">
        <is>
          <t>2025-10-21</t>
        </is>
      </c>
      <c r="K9" s="11" t="inlineStr">
        <is>
          <t>2025-10-21</t>
        </is>
      </c>
      <c r="L9" s="11" t="inlineStr">
        <is>
          <t>2026-10-21</t>
        </is>
      </c>
      <c r="M9" s="11" t="n">
        <v>58767123</v>
      </c>
      <c r="N9" s="11" t="n">
        <v>6250000</v>
      </c>
      <c r="O9" s="11" t="n">
        <v>75000000</v>
      </c>
      <c r="P9" s="11" t="n">
        <v>79</v>
      </c>
      <c r="Q9" s="11" t="inlineStr">
        <is>
          <t>действующий</t>
        </is>
      </c>
    </row>
    <row r="10">
      <c r="A10" s="9" t="inlineStr">
        <is>
          <t>Родионов</t>
        </is>
      </c>
      <c r="B10" s="9" t="inlineStr">
        <is>
          <t>ИП Шиянов Н.В.</t>
        </is>
      </c>
      <c r="C10" s="9" t="inlineStr">
        <is>
          <t>Договор от 07.11.25</t>
        </is>
      </c>
      <c r="D10" s="9" t="inlineStr">
        <is>
          <t>RUB</t>
        </is>
      </c>
      <c r="E10" s="9" t="n">
        <v>200000000</v>
      </c>
      <c r="F10" s="9" t="n">
        <v>1</v>
      </c>
      <c r="G10" s="9" t="n">
        <v>200000000</v>
      </c>
      <c r="H10" s="9" t="n">
        <v>0.5</v>
      </c>
      <c r="I10" s="9" t="n">
        <v>12</v>
      </c>
      <c r="J10" s="9" t="inlineStr">
        <is>
          <t>2025-11-07</t>
        </is>
      </c>
      <c r="K10" s="9" t="inlineStr">
        <is>
          <t>2025-11-07</t>
        </is>
      </c>
      <c r="L10" s="9" t="inlineStr">
        <is>
          <t>2026-11-07</t>
        </is>
      </c>
      <c r="M10" s="9" t="n">
        <v>73698630</v>
      </c>
      <c r="N10" s="9" t="n">
        <v>8333333</v>
      </c>
      <c r="O10" s="9" t="n">
        <v>100000000</v>
      </c>
      <c r="P10" s="9" t="n">
        <v>96</v>
      </c>
      <c r="Q10" s="9" t="inlineStr">
        <is>
          <t>действующий</t>
        </is>
      </c>
    </row>
    <row r="11">
      <c r="A11" s="11" t="inlineStr">
        <is>
          <t>Родионов</t>
        </is>
      </c>
      <c r="B11" s="11" t="inlineStr">
        <is>
          <t>ИП Шиянов Н.В.</t>
        </is>
      </c>
      <c r="C11" s="11" t="inlineStr">
        <is>
          <t>Договор от 17.11.25</t>
        </is>
      </c>
      <c r="D11" s="11" t="inlineStr">
        <is>
          <t>RUB</t>
        </is>
      </c>
      <c r="E11" s="11" t="n">
        <v>150000000</v>
      </c>
      <c r="F11" s="11" t="n">
        <v>1</v>
      </c>
      <c r="G11" s="11" t="n">
        <v>150000000</v>
      </c>
      <c r="H11" s="11" t="n">
        <v>0.5</v>
      </c>
      <c r="I11" s="11" t="n">
        <v>12</v>
      </c>
      <c r="J11" s="11" t="inlineStr">
        <is>
          <t>2025-11-17</t>
        </is>
      </c>
      <c r="K11" s="11" t="inlineStr">
        <is>
          <t>2025-11-17</t>
        </is>
      </c>
      <c r="L11" s="11" t="inlineStr">
        <is>
          <t>2026-11-17</t>
        </is>
      </c>
      <c r="M11" s="11" t="n">
        <v>53219178</v>
      </c>
      <c r="N11" s="11" t="n">
        <v>6250000</v>
      </c>
      <c r="O11" s="11" t="n">
        <v>75000000</v>
      </c>
      <c r="P11" s="11" t="n">
        <v>106</v>
      </c>
      <c r="Q11" s="11" t="inlineStr">
        <is>
          <t>действующий</t>
        </is>
      </c>
    </row>
    <row r="12">
      <c r="A12" s="9" t="inlineStr">
        <is>
          <t>Родионов</t>
        </is>
      </c>
      <c r="B12" s="9" t="inlineStr">
        <is>
          <t>ИП Шиянов Н.В.</t>
        </is>
      </c>
      <c r="C12" s="9" t="inlineStr">
        <is>
          <t>Договор от 22.01.26</t>
        </is>
      </c>
      <c r="D12" s="9" t="inlineStr">
        <is>
          <t>RUB</t>
        </is>
      </c>
      <c r="E12" s="9" t="n">
        <v>60000000</v>
      </c>
      <c r="F12" s="9" t="n">
        <v>1</v>
      </c>
      <c r="G12" s="9" t="n">
        <v>60000000</v>
      </c>
      <c r="H12" s="9" t="n">
        <v>0.5</v>
      </c>
      <c r="I12" s="9" t="n">
        <v>12</v>
      </c>
      <c r="J12" s="9" t="inlineStr">
        <is>
          <t>2026-01-22</t>
        </is>
      </c>
      <c r="K12" s="9" t="inlineStr">
        <is>
          <t>2026-01-22</t>
        </is>
      </c>
      <c r="L12" s="9" t="inlineStr">
        <is>
          <t>2027-01-22</t>
        </is>
      </c>
      <c r="M12" s="9" t="n">
        <v>15863014</v>
      </c>
      <c r="N12" s="9" t="n">
        <v>2500000</v>
      </c>
      <c r="O12" s="9" t="n">
        <v>30000000</v>
      </c>
      <c r="P12" s="9" t="n">
        <v>172</v>
      </c>
      <c r="Q12" s="9" t="inlineStr">
        <is>
          <t>действующий</t>
        </is>
      </c>
    </row>
    <row r="13">
      <c r="A13" s="11" t="inlineStr">
        <is>
          <t>Родионов</t>
        </is>
      </c>
      <c r="B13" s="11" t="inlineStr">
        <is>
          <t>ИП Шиянов Н.В.</t>
        </is>
      </c>
      <c r="C13" s="11" t="inlineStr">
        <is>
          <t>Договор от 09.02.26</t>
        </is>
      </c>
      <c r="D13" s="11" t="inlineStr">
        <is>
          <t>RUB</t>
        </is>
      </c>
      <c r="E13" s="11" t="n">
        <v>125000000</v>
      </c>
      <c r="F13" s="11" t="n">
        <v>1</v>
      </c>
      <c r="G13" s="11" t="n">
        <v>125000000</v>
      </c>
      <c r="H13" s="11" t="n">
        <v>0.5</v>
      </c>
      <c r="I13" s="11" t="n">
        <v>12</v>
      </c>
      <c r="J13" s="11" t="inlineStr">
        <is>
          <t>2026-02-09</t>
        </is>
      </c>
      <c r="K13" s="11" t="inlineStr">
        <is>
          <t>2026-02-09</t>
        </is>
      </c>
      <c r="L13" s="11" t="inlineStr">
        <is>
          <t>2027-02-09</t>
        </is>
      </c>
      <c r="M13" s="11" t="n">
        <v>29965753</v>
      </c>
      <c r="N13" s="11" t="n">
        <v>5208333</v>
      </c>
      <c r="O13" s="11" t="n">
        <v>62500000</v>
      </c>
      <c r="P13" s="11" t="n">
        <v>190</v>
      </c>
      <c r="Q13" s="11" t="inlineStr">
        <is>
          <t>действующий</t>
        </is>
      </c>
    </row>
    <row r="14">
      <c r="A14" s="9" t="inlineStr">
        <is>
          <t>Родионов</t>
        </is>
      </c>
      <c r="B14" s="9" t="inlineStr">
        <is>
          <t>ИП Шиянов Н.В.</t>
        </is>
      </c>
      <c r="C14" s="9" t="inlineStr">
        <is>
          <t>Договор от 10.02.26</t>
        </is>
      </c>
      <c r="D14" s="9" t="inlineStr">
        <is>
          <t>RUB</t>
        </is>
      </c>
      <c r="E14" s="9" t="n">
        <v>25000000</v>
      </c>
      <c r="F14" s="9" t="n">
        <v>1</v>
      </c>
      <c r="G14" s="9" t="n">
        <v>25000000</v>
      </c>
      <c r="H14" s="9" t="n">
        <v>0.5</v>
      </c>
      <c r="I14" s="9" t="n">
        <v>12</v>
      </c>
      <c r="J14" s="9" t="inlineStr">
        <is>
          <t>2026-02-10</t>
        </is>
      </c>
      <c r="K14" s="9" t="inlineStr">
        <is>
          <t>2026-02-10</t>
        </is>
      </c>
      <c r="L14" s="9" t="inlineStr">
        <is>
          <t>2027-02-10</t>
        </is>
      </c>
      <c r="M14" s="9" t="n">
        <v>5958904</v>
      </c>
      <c r="N14" s="9" t="n">
        <v>1041667</v>
      </c>
      <c r="O14" s="9" t="n">
        <v>12500000</v>
      </c>
      <c r="P14" s="9" t="n">
        <v>191</v>
      </c>
      <c r="Q14" s="9" t="inlineStr">
        <is>
          <t>действующий</t>
        </is>
      </c>
    </row>
    <row r="15">
      <c r="A15" s="11" t="inlineStr">
        <is>
          <t>Родионов</t>
        </is>
      </c>
      <c r="B15" s="11" t="inlineStr">
        <is>
          <t>ИП Шиянов Н.В.</t>
        </is>
      </c>
      <c r="C15" s="11" t="inlineStr">
        <is>
          <t>Договор от 11.02.26</t>
        </is>
      </c>
      <c r="D15" s="11" t="inlineStr">
        <is>
          <t>RUB</t>
        </is>
      </c>
      <c r="E15" s="11" t="n">
        <v>25000000</v>
      </c>
      <c r="F15" s="11" t="n">
        <v>1</v>
      </c>
      <c r="G15" s="11" t="n">
        <v>25000000</v>
      </c>
      <c r="H15" s="11" t="n">
        <v>0.5</v>
      </c>
      <c r="I15" s="11" t="n">
        <v>12</v>
      </c>
      <c r="J15" s="11" t="inlineStr">
        <is>
          <t>2026-02-11</t>
        </is>
      </c>
      <c r="K15" s="11" t="inlineStr">
        <is>
          <t>2026-02-11</t>
        </is>
      </c>
      <c r="L15" s="11" t="inlineStr">
        <is>
          <t>2027-02-11</t>
        </is>
      </c>
      <c r="M15" s="11" t="n">
        <v>5924658</v>
      </c>
      <c r="N15" s="11" t="n">
        <v>1041667</v>
      </c>
      <c r="O15" s="11" t="n">
        <v>12500000</v>
      </c>
      <c r="P15" s="11" t="n">
        <v>192</v>
      </c>
      <c r="Q15" s="11" t="inlineStr">
        <is>
          <t>действующий</t>
        </is>
      </c>
    </row>
    <row r="16">
      <c r="A16" s="9" t="inlineStr">
        <is>
          <t>Родионов</t>
        </is>
      </c>
      <c r="B16" s="9" t="inlineStr">
        <is>
          <t>ИП Шиянов Н.В.</t>
        </is>
      </c>
      <c r="C16" s="9" t="inlineStr">
        <is>
          <t>Договор от 15.02.26</t>
        </is>
      </c>
      <c r="D16" s="9" t="inlineStr">
        <is>
          <t>RUB</t>
        </is>
      </c>
      <c r="E16" s="9" t="n">
        <v>102000000</v>
      </c>
      <c r="F16" s="9" t="n">
        <v>1</v>
      </c>
      <c r="G16" s="9" t="n">
        <v>102000000</v>
      </c>
      <c r="H16" s="9" t="n">
        <v>0.5</v>
      </c>
      <c r="I16" s="9" t="n">
        <v>12</v>
      </c>
      <c r="J16" s="9" t="inlineStr">
        <is>
          <t>2026-02-15</t>
        </is>
      </c>
      <c r="K16" s="9" t="inlineStr">
        <is>
          <t>2026-02-15</t>
        </is>
      </c>
      <c r="L16" s="9" t="inlineStr">
        <is>
          <t>2027-02-15</t>
        </is>
      </c>
      <c r="M16" s="9" t="n">
        <v>23613699</v>
      </c>
      <c r="N16" s="9" t="n">
        <v>4250000</v>
      </c>
      <c r="O16" s="9" t="n">
        <v>51000000</v>
      </c>
      <c r="P16" s="9" t="n">
        <v>196</v>
      </c>
      <c r="Q16" s="9" t="inlineStr">
        <is>
          <t>действующий</t>
        </is>
      </c>
    </row>
    <row r="17">
      <c r="A17" s="11" t="inlineStr">
        <is>
          <t>Родионов</t>
        </is>
      </c>
      <c r="B17" s="11" t="inlineStr">
        <is>
          <t>ИП Шиянов Н.В.</t>
        </is>
      </c>
      <c r="C17" s="11" t="inlineStr">
        <is>
          <t>Договор от 17.02.26</t>
        </is>
      </c>
      <c r="D17" s="11" t="inlineStr">
        <is>
          <t>RUB</t>
        </is>
      </c>
      <c r="E17" s="11" t="n">
        <v>35000000</v>
      </c>
      <c r="F17" s="11" t="n">
        <v>1</v>
      </c>
      <c r="G17" s="11" t="n">
        <v>35000000</v>
      </c>
      <c r="H17" s="11" t="n">
        <v>0.5</v>
      </c>
      <c r="I17" s="11" t="n">
        <v>12</v>
      </c>
      <c r="J17" s="11" t="inlineStr">
        <is>
          <t>2026-02-17</t>
        </is>
      </c>
      <c r="K17" s="11" t="inlineStr">
        <is>
          <t>2026-02-17</t>
        </is>
      </c>
      <c r="L17" s="11" t="inlineStr">
        <is>
          <t>2027-02-15</t>
        </is>
      </c>
      <c r="M17" s="11" t="n">
        <v>8006849</v>
      </c>
      <c r="N17" s="11" t="n">
        <v>1458333</v>
      </c>
      <c r="O17" s="11" t="n">
        <v>17404110</v>
      </c>
      <c r="P17" s="11" t="n">
        <v>196</v>
      </c>
      <c r="Q17" s="11" t="inlineStr">
        <is>
          <t>действующий</t>
        </is>
      </c>
    </row>
    <row r="18">
      <c r="A18" s="9" t="inlineStr">
        <is>
          <t>Родионов</t>
        </is>
      </c>
      <c r="B18" s="9" t="inlineStr">
        <is>
          <t>ИП Шиянов Н.В.</t>
        </is>
      </c>
      <c r="C18" s="9" t="inlineStr">
        <is>
          <t>Договор от 24.02.26</t>
        </is>
      </c>
      <c r="D18" s="9" t="inlineStr">
        <is>
          <t>RUB</t>
        </is>
      </c>
      <c r="E18" s="9" t="n">
        <v>50000000</v>
      </c>
      <c r="F18" s="9" t="n">
        <v>1</v>
      </c>
      <c r="G18" s="9" t="n">
        <v>50000000</v>
      </c>
      <c r="H18" s="9" t="n">
        <v>0.5</v>
      </c>
      <c r="I18" s="9" t="n">
        <v>12</v>
      </c>
      <c r="J18" s="9" t="inlineStr">
        <is>
          <t>2026-02-24</t>
        </is>
      </c>
      <c r="K18" s="9" t="inlineStr">
        <is>
          <t>2026-02-24</t>
        </is>
      </c>
      <c r="L18" s="9" t="inlineStr">
        <is>
          <t>2027-02-24</t>
        </is>
      </c>
      <c r="M18" s="9" t="n">
        <v>10958904</v>
      </c>
      <c r="N18" s="9" t="n">
        <v>2083333</v>
      </c>
      <c r="O18" s="9" t="n">
        <v>25000000</v>
      </c>
      <c r="P18" s="9" t="n">
        <v>205</v>
      </c>
      <c r="Q18" s="9" t="inlineStr">
        <is>
          <t>действующий</t>
        </is>
      </c>
    </row>
    <row r="19">
      <c r="A19" s="11" t="inlineStr">
        <is>
          <t>Родионов</t>
        </is>
      </c>
      <c r="B19" s="11" t="inlineStr">
        <is>
          <t>ИП Шиянов Н.В.</t>
        </is>
      </c>
      <c r="C19" s="11" t="inlineStr">
        <is>
          <t>Договор от 04.03.26</t>
        </is>
      </c>
      <c r="D19" s="11" t="inlineStr">
        <is>
          <t>RUB</t>
        </is>
      </c>
      <c r="E19" s="11" t="n">
        <v>40000000</v>
      </c>
      <c r="F19" s="11" t="n">
        <v>1</v>
      </c>
      <c r="G19" s="11" t="n">
        <v>40000000</v>
      </c>
      <c r="H19" s="11" t="n">
        <v>0.5</v>
      </c>
      <c r="I19" s="11" t="n">
        <v>12</v>
      </c>
      <c r="J19" s="11" t="inlineStr">
        <is>
          <t>2026-03-04</t>
        </is>
      </c>
      <c r="K19" s="11" t="inlineStr">
        <is>
          <t>2026-03-04</t>
        </is>
      </c>
      <c r="L19" s="11" t="inlineStr">
        <is>
          <t>2027-03-04</t>
        </is>
      </c>
      <c r="M19" s="11" t="n">
        <v>8328767</v>
      </c>
      <c r="N19" s="11" t="n">
        <v>1666667</v>
      </c>
      <c r="O19" s="11" t="n">
        <v>20000000</v>
      </c>
      <c r="P19" s="11" t="n">
        <v>213</v>
      </c>
      <c r="Q19" s="11" t="inlineStr">
        <is>
          <t>действующий</t>
        </is>
      </c>
    </row>
    <row r="20">
      <c r="A20" s="9" t="inlineStr">
        <is>
          <t>Родионов</t>
        </is>
      </c>
      <c r="B20" s="9" t="inlineStr">
        <is>
          <t>ИП Шиянов Н.В.</t>
        </is>
      </c>
      <c r="C20" s="9" t="inlineStr">
        <is>
          <t>Договор от 20.03.26</t>
        </is>
      </c>
      <c r="D20" s="9" t="inlineStr">
        <is>
          <t>RUB</t>
        </is>
      </c>
      <c r="E20" s="9" t="n">
        <v>38000000</v>
      </c>
      <c r="F20" s="9" t="n">
        <v>1</v>
      </c>
      <c r="G20" s="9" t="n">
        <v>38000000</v>
      </c>
      <c r="H20" s="9" t="n">
        <v>0.5</v>
      </c>
      <c r="I20" s="9" t="n">
        <v>12</v>
      </c>
      <c r="J20" s="9" t="inlineStr">
        <is>
          <t>2026-03-20</t>
        </is>
      </c>
      <c r="K20" s="9" t="inlineStr">
        <is>
          <t>2026-03-20</t>
        </is>
      </c>
      <c r="L20" s="9" t="inlineStr">
        <is>
          <t>2027-03-20</t>
        </is>
      </c>
      <c r="M20" s="9" t="n">
        <v>7079452</v>
      </c>
      <c r="N20" s="9" t="n">
        <v>1583333</v>
      </c>
      <c r="O20" s="9" t="n">
        <v>19000000</v>
      </c>
      <c r="P20" s="9" t="n">
        <v>229</v>
      </c>
      <c r="Q20" s="9" t="inlineStr">
        <is>
          <t>действующий</t>
        </is>
      </c>
    </row>
    <row r="21">
      <c r="A21" s="11" t="inlineStr">
        <is>
          <t>Родионов</t>
        </is>
      </c>
      <c r="B21" s="11" t="inlineStr">
        <is>
          <t>ИП Шиянов Н.В.</t>
        </is>
      </c>
      <c r="C21" s="11" t="inlineStr">
        <is>
          <t>Договор от 09.07.26</t>
        </is>
      </c>
      <c r="D21" s="11" t="inlineStr">
        <is>
          <t>RUB</t>
        </is>
      </c>
      <c r="E21" s="11" t="n">
        <v>20000000</v>
      </c>
      <c r="F21" s="11" t="n">
        <v>1</v>
      </c>
      <c r="G21" s="11" t="n">
        <v>20000000</v>
      </c>
      <c r="H21" s="11" t="n">
        <v>0.5</v>
      </c>
      <c r="I21" s="11" t="n">
        <v>12</v>
      </c>
      <c r="J21" s="11" t="inlineStr">
        <is>
          <t>2026-07-09</t>
        </is>
      </c>
      <c r="K21" s="11" t="inlineStr">
        <is>
          <t>2026-07-09</t>
        </is>
      </c>
      <c r="L21" s="11" t="inlineStr">
        <is>
          <t>2027-03-20</t>
        </is>
      </c>
      <c r="M21" s="11" t="n">
        <v>684932</v>
      </c>
      <c r="N21" s="11" t="n">
        <v>833333</v>
      </c>
      <c r="O21" s="11" t="n">
        <v>6958904</v>
      </c>
      <c r="P21" s="11" t="n">
        <v>229</v>
      </c>
      <c r="Q21" s="11" t="inlineStr">
        <is>
          <t>действующий</t>
        </is>
      </c>
    </row>
    <row r="22">
      <c r="A22" s="9" t="inlineStr">
        <is>
          <t>Родионов</t>
        </is>
      </c>
      <c r="B22" s="9" t="inlineStr">
        <is>
          <t>ИП Шиянов Н.В.</t>
        </is>
      </c>
      <c r="C22" s="9" t="inlineStr">
        <is>
          <t>Капитализация % от 15.05.2026 (не уплачено)</t>
        </is>
      </c>
      <c r="D22" s="9" t="inlineStr">
        <is>
          <t>RUB</t>
        </is>
      </c>
      <c r="E22" s="9" t="n">
        <v>156000000</v>
      </c>
      <c r="F22" s="9" t="n">
        <v>1</v>
      </c>
      <c r="G22" s="9" t="n">
        <v>156000000</v>
      </c>
      <c r="H22" s="9" t="n">
        <v>0.5</v>
      </c>
      <c r="I22" s="9" t="n">
        <v>12</v>
      </c>
      <c r="J22" s="9" t="inlineStr">
        <is>
          <t>2026-05-15</t>
        </is>
      </c>
      <c r="K22" s="9" t="inlineStr">
        <is>
          <t>2026-05-15</t>
        </is>
      </c>
      <c r="L22" s="9" t="inlineStr">
        <is>
          <t>2027-05-15</t>
        </is>
      </c>
      <c r="M22" s="9" t="n">
        <v>17095890</v>
      </c>
      <c r="N22" s="9" t="n">
        <v>6500000</v>
      </c>
      <c r="O22" s="9" t="n">
        <v>78000000</v>
      </c>
      <c r="P22" s="9" t="n">
        <v>285</v>
      </c>
      <c r="Q22" s="9" t="inlineStr">
        <is>
          <t>действующий</t>
        </is>
      </c>
    </row>
    <row r="23">
      <c r="A23" s="11" t="inlineStr">
        <is>
          <t>Родионов</t>
        </is>
      </c>
      <c r="B23" s="11" t="inlineStr">
        <is>
          <t>ИП Шиянов Н.В.</t>
        </is>
      </c>
      <c r="C23" s="11" t="inlineStr">
        <is>
          <t>Капитализация % от 15.08.2026 (не уплачено)</t>
        </is>
      </c>
      <c r="D23" s="11" t="inlineStr">
        <is>
          <t>RUB</t>
        </is>
      </c>
      <c r="E23" s="11" t="n">
        <v>170600000</v>
      </c>
      <c r="F23" s="11" t="n">
        <v>1</v>
      </c>
      <c r="G23" s="11" t="n">
        <v>170600000</v>
      </c>
      <c r="H23" s="11" t="n">
        <v>0.5</v>
      </c>
      <c r="I23" s="11" t="n">
        <v>12</v>
      </c>
      <c r="J23" s="11" t="inlineStr">
        <is>
          <t>2026-08-15</t>
        </is>
      </c>
      <c r="K23" s="11" t="inlineStr">
        <is>
          <t>2026-08-15</t>
        </is>
      </c>
      <c r="L23" s="11" t="inlineStr">
        <is>
          <t>2027-08-15</t>
        </is>
      </c>
      <c r="M23" s="11" t="n">
        <v>0</v>
      </c>
      <c r="N23" s="11" t="n">
        <v>7108333</v>
      </c>
      <c r="O23" s="11" t="n">
        <v>85300000</v>
      </c>
      <c r="P23" s="11" t="n">
        <v>377</v>
      </c>
      <c r="Q23" s="11" t="inlineStr">
        <is>
          <t>действующий</t>
        </is>
      </c>
    </row>
    <row r="24">
      <c r="A24" s="9" t="inlineStr">
        <is>
          <t>АО «ГЕТКАПИТАЛ» / Захаревский А.Ч.</t>
        </is>
      </c>
      <c r="B24" s="9" t="inlineStr">
        <is>
          <t>ИП Шиянов Н.В.</t>
        </is>
      </c>
      <c r="C24" s="9" t="inlineStr">
        <is>
          <t>Договор от 05.12.25 (транш 1)</t>
        </is>
      </c>
      <c r="D24" s="9" t="inlineStr">
        <is>
          <t>USD</t>
        </is>
      </c>
      <c r="E24" s="9" t="n">
        <v>35000000</v>
      </c>
      <c r="F24" s="9" t="n">
        <v>76.0937</v>
      </c>
      <c r="G24" s="9" t="n">
        <v>459959.23</v>
      </c>
      <c r="H24" s="9" t="n">
        <v>0.36</v>
      </c>
      <c r="I24" s="9" t="n">
        <v>12</v>
      </c>
      <c r="J24" s="9" t="inlineStr">
        <is>
          <t>2025-12-08</t>
        </is>
      </c>
      <c r="K24" s="9" t="inlineStr">
        <is>
          <t>2026-05-07</t>
        </is>
      </c>
      <c r="L24" s="9" t="inlineStr">
        <is>
          <t>2027-04-27</t>
        </is>
      </c>
      <c r="M24" s="9" t="n">
        <v>3363699</v>
      </c>
      <c r="N24" s="9" t="n">
        <v>1162642</v>
      </c>
      <c r="O24" s="9" t="n">
        <v>13569468</v>
      </c>
      <c r="P24" s="9" t="n">
        <v>267</v>
      </c>
      <c r="Q24" s="9" t="inlineStr">
        <is>
          <t>действующий</t>
        </is>
      </c>
    </row>
    <row r="25">
      <c r="A25" s="11" t="inlineStr">
        <is>
          <t>АО «ГЕТКАПИТАЛ» / Захаревский А.Ч.</t>
        </is>
      </c>
      <c r="B25" s="11" t="inlineStr">
        <is>
          <t>ИП Шиянов Н.В.</t>
        </is>
      </c>
      <c r="C25" s="11" t="inlineStr">
        <is>
          <t>Договор от 05.12.25 (транш 2)</t>
        </is>
      </c>
      <c r="D25" s="11" t="inlineStr">
        <is>
          <t>USD</t>
        </is>
      </c>
      <c r="E25" s="11" t="n">
        <v>15000000</v>
      </c>
      <c r="F25" s="11" t="n">
        <v>76.0937</v>
      </c>
      <c r="G25" s="11" t="n">
        <v>197125.39</v>
      </c>
      <c r="H25" s="11" t="n">
        <v>0.36</v>
      </c>
      <c r="I25" s="11" t="n">
        <v>12</v>
      </c>
      <c r="J25" s="11" t="inlineStr">
        <is>
          <t>2025-12-08</t>
        </is>
      </c>
      <c r="K25" s="11" t="inlineStr">
        <is>
          <t>2026-05-07</t>
        </is>
      </c>
      <c r="L25" s="11" t="inlineStr">
        <is>
          <t>2027-04-27</t>
        </is>
      </c>
      <c r="M25" s="11" t="n">
        <v>1441585</v>
      </c>
      <c r="N25" s="11" t="n">
        <v>498275</v>
      </c>
      <c r="O25" s="11" t="n">
        <v>5815486</v>
      </c>
      <c r="P25" s="11" t="n">
        <v>267</v>
      </c>
      <c r="Q25" s="11" t="inlineStr">
        <is>
          <t>действующий</t>
        </is>
      </c>
    </row>
    <row r="26">
      <c r="A26" s="9" t="inlineStr">
        <is>
          <t>АО «ГЕТКАПИТАЛ» / Захаревский А.Ч.</t>
        </is>
      </c>
      <c r="B26" s="9" t="inlineStr">
        <is>
          <t>ИП Шиянов Н.В.</t>
        </is>
      </c>
      <c r="C26" s="9" t="inlineStr">
        <is>
          <t>Договор от 27.02.26 (транш 1)</t>
        </is>
      </c>
      <c r="D26" s="9" t="inlineStr">
        <is>
          <t>USD</t>
        </is>
      </c>
      <c r="E26" s="9" t="n">
        <v>15000000</v>
      </c>
      <c r="F26" s="9" t="n">
        <v>77.6093</v>
      </c>
      <c r="G26" s="9" t="n">
        <v>193275.81</v>
      </c>
      <c r="H26" s="9" t="n">
        <v>0.36</v>
      </c>
      <c r="I26" s="9" t="n">
        <v>12</v>
      </c>
      <c r="J26" s="9" t="inlineStr">
        <is>
          <t>2026-03-04</t>
        </is>
      </c>
      <c r="K26" s="9" t="inlineStr">
        <is>
          <t>2026-05-07</t>
        </is>
      </c>
      <c r="L26" s="9" t="inlineStr">
        <is>
          <t>2027-04-27</t>
        </is>
      </c>
      <c r="M26" s="9" t="n">
        <v>1413433</v>
      </c>
      <c r="N26" s="9" t="n">
        <v>488545</v>
      </c>
      <c r="O26" s="9" t="n">
        <v>5701918</v>
      </c>
      <c r="P26" s="9" t="n">
        <v>267</v>
      </c>
      <c r="Q26" s="9" t="inlineStr">
        <is>
          <t>действующий</t>
        </is>
      </c>
    </row>
    <row r="27">
      <c r="A27" s="11" t="inlineStr">
        <is>
          <t>АО «ГЕТКАПИТАЛ» / Захаревский А.Ч.</t>
        </is>
      </c>
      <c r="B27" s="11" t="inlineStr">
        <is>
          <t>ИП Шиянов Н.В.</t>
        </is>
      </c>
      <c r="C27" s="11" t="inlineStr">
        <is>
          <t>Договор от 27.02.26 (транш 2)</t>
        </is>
      </c>
      <c r="D27" s="11" t="inlineStr">
        <is>
          <t>USD</t>
        </is>
      </c>
      <c r="E27" s="11" t="n">
        <v>5000000</v>
      </c>
      <c r="F27" s="11" t="n">
        <v>77.6093</v>
      </c>
      <c r="G27" s="11" t="n">
        <v>64425.27</v>
      </c>
      <c r="H27" s="11" t="n">
        <v>0.36</v>
      </c>
      <c r="I27" s="11" t="n">
        <v>12</v>
      </c>
      <c r="J27" s="11" t="inlineStr">
        <is>
          <t>2026-03-04</t>
        </is>
      </c>
      <c r="K27" s="11" t="inlineStr">
        <is>
          <t>2026-05-07</t>
        </is>
      </c>
      <c r="L27" s="11" t="inlineStr">
        <is>
          <t>2027-04-27</t>
        </is>
      </c>
      <c r="M27" s="11" t="n">
        <v>471144</v>
      </c>
      <c r="N27" s="11" t="n">
        <v>162848</v>
      </c>
      <c r="O27" s="11" t="n">
        <v>1900639</v>
      </c>
      <c r="P27" s="11" t="n">
        <v>267</v>
      </c>
      <c r="Q27" s="11" t="inlineStr">
        <is>
          <t>действующий</t>
        </is>
      </c>
    </row>
    <row r="28">
      <c r="A28" s="9" t="inlineStr">
        <is>
          <t>АО «ГЕТКАПИТАЛ» / Захаревский А.Ч.</t>
        </is>
      </c>
      <c r="B28" s="9" t="inlineStr">
        <is>
          <t>ИП Шиянов Н.В.</t>
        </is>
      </c>
      <c r="C28" s="9" t="inlineStr">
        <is>
          <t>ДС №1 — капитализация %</t>
        </is>
      </c>
      <c r="D28" s="9" t="inlineStr">
        <is>
          <t>USD</t>
        </is>
      </c>
      <c r="E28" s="9" t="n">
        <v>8550087</v>
      </c>
      <c r="F28" s="9" t="n">
        <v>75.34480000000001</v>
      </c>
      <c r="G28" s="9" t="n">
        <v>113479.46</v>
      </c>
      <c r="H28" s="9" t="n">
        <v>0.36</v>
      </c>
      <c r="I28" s="9" t="n">
        <v>12</v>
      </c>
      <c r="J28" s="9" t="inlineStr">
        <is>
          <t>2026-05-06</t>
        </is>
      </c>
      <c r="K28" s="9" t="inlineStr">
        <is>
          <t>2026-05-07</t>
        </is>
      </c>
      <c r="L28" s="9" t="inlineStr">
        <is>
          <t>2027-04-27</t>
        </is>
      </c>
      <c r="M28" s="9" t="n">
        <v>829880</v>
      </c>
      <c r="N28" s="9" t="n">
        <v>286843</v>
      </c>
      <c r="O28" s="9" t="n">
        <v>3347809</v>
      </c>
      <c r="P28" s="9" t="n">
        <v>267</v>
      </c>
      <c r="Q28" s="9" t="inlineStr">
        <is>
          <t>действующий</t>
        </is>
      </c>
    </row>
    <row r="29">
      <c r="A29" s="11" t="inlineStr">
        <is>
          <t>АО «ГЕТКАПИТАЛ» / Захаревский А.Ч.</t>
        </is>
      </c>
      <c r="B29" s="11" t="inlineStr">
        <is>
          <t>ИП Шиянов Н.В.</t>
        </is>
      </c>
      <c r="C29" s="11" t="inlineStr">
        <is>
          <t>ДС №1 — доп. фин. 07.05.26</t>
        </is>
      </c>
      <c r="D29" s="11" t="inlineStr">
        <is>
          <t>USD</t>
        </is>
      </c>
      <c r="E29" s="11" t="n">
        <v>15000000</v>
      </c>
      <c r="F29" s="11" t="n">
        <v>75.2246</v>
      </c>
      <c r="G29" s="11" t="n">
        <v>199402.85</v>
      </c>
      <c r="H29" s="11" t="n">
        <v>0.36</v>
      </c>
      <c r="I29" s="11" t="n">
        <v>12</v>
      </c>
      <c r="J29" s="11" t="inlineStr">
        <is>
          <t>2026-05-07</t>
        </is>
      </c>
      <c r="K29" s="11" t="inlineStr">
        <is>
          <t>2026-05-07</t>
        </is>
      </c>
      <c r="L29" s="11" t="inlineStr">
        <is>
          <t>2027-04-27</t>
        </is>
      </c>
      <c r="M29" s="11" t="n">
        <v>1458241</v>
      </c>
      <c r="N29" s="11" t="n">
        <v>504032</v>
      </c>
      <c r="O29" s="11" t="n">
        <v>5882675</v>
      </c>
      <c r="P29" s="11" t="n">
        <v>267</v>
      </c>
      <c r="Q29" s="11" t="inlineStr">
        <is>
          <t>действующий</t>
        </is>
      </c>
    </row>
    <row r="30">
      <c r="A30" s="9" t="inlineStr">
        <is>
          <t>АО «ГЕТКАПИТАЛ» / Захаревский А.Ч.</t>
        </is>
      </c>
      <c r="B30" s="9" t="inlineStr">
        <is>
          <t>ИП Шиянов Н.В.</t>
        </is>
      </c>
      <c r="C30" s="9" t="inlineStr">
        <is>
          <t>ДС №1 — доп. фин. 15.05.26</t>
        </is>
      </c>
      <c r="D30" s="9" t="inlineStr">
        <is>
          <t>USD</t>
        </is>
      </c>
      <c r="E30" s="9" t="n">
        <v>10000000</v>
      </c>
      <c r="F30" s="9" t="n">
        <v>73.13849999999999</v>
      </c>
      <c r="G30" s="9" t="n">
        <v>136726.89</v>
      </c>
      <c r="H30" s="9" t="n">
        <v>0.36</v>
      </c>
      <c r="I30" s="9" t="n">
        <v>12</v>
      </c>
      <c r="J30" s="9" t="inlineStr">
        <is>
          <t>2026-05-15</t>
        </is>
      </c>
      <c r="K30" s="9" t="inlineStr">
        <is>
          <t>2026-05-15</t>
        </is>
      </c>
      <c r="L30" s="9" t="inlineStr">
        <is>
          <t>2027-04-27</t>
        </is>
      </c>
      <c r="M30" s="9" t="n">
        <v>908990</v>
      </c>
      <c r="N30" s="9" t="n">
        <v>345606</v>
      </c>
      <c r="O30" s="9" t="n">
        <v>3942744</v>
      </c>
      <c r="P30" s="9" t="n">
        <v>267</v>
      </c>
      <c r="Q30" s="9" t="inlineStr">
        <is>
          <t>действующий</t>
        </is>
      </c>
    </row>
    <row r="31">
      <c r="A31" s="11" t="inlineStr">
        <is>
          <t>АО «ГЕТКАПИТАЛ» / Захаревский А.Ч.</t>
        </is>
      </c>
      <c r="B31" s="11" t="inlineStr">
        <is>
          <t>ИП Шиянов Н.В.</t>
        </is>
      </c>
      <c r="C31" s="11" t="inlineStr">
        <is>
          <t>ДС №1 — доп. фин. 15.05.26</t>
        </is>
      </c>
      <c r="D31" s="11" t="inlineStr">
        <is>
          <t>USD</t>
        </is>
      </c>
      <c r="E31" s="11" t="n">
        <v>10000000</v>
      </c>
      <c r="F31" s="11" t="n">
        <v>73.13849999999999</v>
      </c>
      <c r="G31" s="11" t="n">
        <v>136726.89</v>
      </c>
      <c r="H31" s="11" t="n">
        <v>0.36</v>
      </c>
      <c r="I31" s="11" t="n">
        <v>12</v>
      </c>
      <c r="J31" s="11" t="inlineStr">
        <is>
          <t>2026-05-15</t>
        </is>
      </c>
      <c r="K31" s="11" t="inlineStr">
        <is>
          <t>2026-05-15</t>
        </is>
      </c>
      <c r="L31" s="11" t="inlineStr">
        <is>
          <t>2027-04-27</t>
        </is>
      </c>
      <c r="M31" s="11" t="n">
        <v>908990</v>
      </c>
      <c r="N31" s="11" t="n">
        <v>345606</v>
      </c>
      <c r="O31" s="11" t="n">
        <v>3942744</v>
      </c>
      <c r="P31" s="11" t="n">
        <v>267</v>
      </c>
      <c r="Q31" s="11" t="inlineStr">
        <is>
          <t>действующий</t>
        </is>
      </c>
    </row>
    <row r="32">
      <c r="A32" s="9" t="inlineStr">
        <is>
          <t>АО «ГЕТКАПИТАЛ» / Захаревский А.Ч.</t>
        </is>
      </c>
      <c r="B32" s="9" t="inlineStr">
        <is>
          <t>ИП Шиянов Н.В.</t>
        </is>
      </c>
      <c r="C32" s="9" t="inlineStr">
        <is>
          <t>ДС №1 — доп. фин. 20.05.26</t>
        </is>
      </c>
      <c r="D32" s="9" t="inlineStr">
        <is>
          <t>USD</t>
        </is>
      </c>
      <c r="E32" s="9" t="n">
        <v>6500000</v>
      </c>
      <c r="F32" s="9" t="n">
        <v>71.29259999999999</v>
      </c>
      <c r="G32" s="9" t="n">
        <v>91173.56</v>
      </c>
      <c r="H32" s="9" t="n">
        <v>0.36</v>
      </c>
      <c r="I32" s="9" t="n">
        <v>12</v>
      </c>
      <c r="J32" s="9" t="inlineStr">
        <is>
          <t>2026-05-20</t>
        </is>
      </c>
      <c r="K32" s="9" t="inlineStr">
        <is>
          <t>2026-05-20</t>
        </is>
      </c>
      <c r="L32" s="9" t="inlineStr">
        <is>
          <t>2027-04-27</t>
        </is>
      </c>
      <c r="M32" s="9" t="n">
        <v>568258</v>
      </c>
      <c r="N32" s="9" t="n">
        <v>230460</v>
      </c>
      <c r="O32" s="9" t="n">
        <v>2591255</v>
      </c>
      <c r="P32" s="9" t="n">
        <v>267</v>
      </c>
      <c r="Q32" s="9" t="inlineStr">
        <is>
          <t>действующий</t>
        </is>
      </c>
    </row>
    <row r="33">
      <c r="A33" s="11" t="inlineStr">
        <is>
          <t>АО «ГЕТКАПИТАЛ» / Захаревский А.Ч.</t>
        </is>
      </c>
      <c r="B33" s="11" t="inlineStr">
        <is>
          <t>ИП Шиянов Н.В.</t>
        </is>
      </c>
      <c r="C33" s="11" t="inlineStr">
        <is>
          <t>Договор от 26.05.26 (транш 1)</t>
        </is>
      </c>
      <c r="D33" s="11" t="inlineStr">
        <is>
          <t>USD</t>
        </is>
      </c>
      <c r="E33" s="11" t="n">
        <v>40000000</v>
      </c>
      <c r="F33" s="11" t="n">
        <v>70.9012</v>
      </c>
      <c r="G33" s="11" t="n">
        <v>564165.35</v>
      </c>
      <c r="H33" s="11" t="n">
        <v>0.36</v>
      </c>
      <c r="I33" s="11" t="n">
        <v>12</v>
      </c>
      <c r="J33" s="11" t="inlineStr">
        <is>
          <t>2026-05-28</t>
        </is>
      </c>
      <c r="K33" s="11" t="inlineStr">
        <is>
          <t>2026-05-28</t>
        </is>
      </c>
      <c r="L33" s="11" t="inlineStr">
        <is>
          <t>2027-05-26</t>
        </is>
      </c>
      <c r="M33" s="11" t="n">
        <v>3141205</v>
      </c>
      <c r="N33" s="11" t="n">
        <v>1426045</v>
      </c>
      <c r="O33" s="11" t="n">
        <v>17018769</v>
      </c>
      <c r="P33" s="11" t="n">
        <v>296</v>
      </c>
      <c r="Q33" s="11" t="inlineStr">
        <is>
          <t>действующий</t>
        </is>
      </c>
    </row>
    <row r="34">
      <c r="A34" s="9" t="inlineStr">
        <is>
          <t>АО «ГЕТКАПИТАЛ» / Захаревский А.Ч.</t>
        </is>
      </c>
      <c r="B34" s="9" t="inlineStr">
        <is>
          <t>ИП Шиянов Н.В.</t>
        </is>
      </c>
      <c r="C34" s="9" t="inlineStr">
        <is>
          <t>Договор от 26.05.26 (транш 2)</t>
        </is>
      </c>
      <c r="D34" s="9" t="inlineStr">
        <is>
          <t>USD</t>
        </is>
      </c>
      <c r="E34" s="9" t="n">
        <v>10000000</v>
      </c>
      <c r="F34" s="9" t="n">
        <v>71.5532</v>
      </c>
      <c r="G34" s="9" t="n">
        <v>139756.15</v>
      </c>
      <c r="H34" s="9" t="n">
        <v>0.36</v>
      </c>
      <c r="I34" s="9" t="n">
        <v>12</v>
      </c>
      <c r="J34" s="9" t="inlineStr">
        <is>
          <t>2026-06-02</t>
        </is>
      </c>
      <c r="K34" s="9" t="inlineStr">
        <is>
          <t>2026-06-02</t>
        </is>
      </c>
      <c r="L34" s="9" t="inlineStr">
        <is>
          <t>2027-05-26</t>
        </is>
      </c>
      <c r="M34" s="9" t="n">
        <v>720075</v>
      </c>
      <c r="N34" s="9" t="n">
        <v>353263</v>
      </c>
      <c r="O34" s="9" t="n">
        <v>4157852</v>
      </c>
      <c r="P34" s="9" t="n">
        <v>296</v>
      </c>
      <c r="Q34" s="9" t="inlineStr">
        <is>
          <t>действующий</t>
        </is>
      </c>
    </row>
    <row r="35">
      <c r="A35" s="11" t="inlineStr">
        <is>
          <t>АО «ГЕТКАПИТАЛ» / Захаревский А.Ч.</t>
        </is>
      </c>
      <c r="B35" s="11" t="inlineStr">
        <is>
          <t>ИП Шиянов Н.В.</t>
        </is>
      </c>
      <c r="C35" s="11" t="inlineStr">
        <is>
          <t>Договор от 29.07.26 (транш 1 из 50 млн)</t>
        </is>
      </c>
      <c r="D35" s="11" t="inlineStr">
        <is>
          <t>USD</t>
        </is>
      </c>
      <c r="E35" s="11" t="n">
        <v>10000000</v>
      </c>
      <c r="F35" s="11" t="n">
        <v>78.69799999999999</v>
      </c>
      <c r="G35" s="11" t="n">
        <v>127068.03</v>
      </c>
      <c r="H35" s="11" t="n">
        <v>0.36</v>
      </c>
      <c r="I35" s="11" t="n">
        <v>13</v>
      </c>
      <c r="J35" s="11" t="inlineStr">
        <is>
          <t>2026-07-29</t>
        </is>
      </c>
      <c r="K35" s="11" t="inlineStr">
        <is>
          <t>2026-07-29</t>
        </is>
      </c>
      <c r="L35" s="11" t="inlineStr">
        <is>
          <t>2027-08-31</t>
        </is>
      </c>
      <c r="M35" s="11" t="n">
        <v>52798</v>
      </c>
      <c r="N35" s="11" t="n">
        <v>321191</v>
      </c>
      <c r="O35" s="11" t="n">
        <v>4202759</v>
      </c>
      <c r="P35" s="11" t="n">
        <v>393</v>
      </c>
      <c r="Q35" s="11" t="inlineStr">
        <is>
          <t>действующий</t>
        </is>
      </c>
    </row>
    <row r="36">
      <c r="A36" s="9" t="inlineStr">
        <is>
          <t>АО «ГЕТКАПИТАЛ» / Захаревский А.Ч.</t>
        </is>
      </c>
      <c r="B36" s="9" t="inlineStr">
        <is>
          <t>ИП Шиянов Н.В.</t>
        </is>
      </c>
      <c r="C36" s="9" t="inlineStr">
        <is>
          <t>Договор от 29.07.26 (транш 2 из 50 млн)</t>
        </is>
      </c>
      <c r="D36" s="9" t="inlineStr">
        <is>
          <t>USD</t>
        </is>
      </c>
      <c r="E36" s="9" t="n">
        <v>10500000</v>
      </c>
      <c r="F36" s="9" t="n">
        <v>81.40770000000001</v>
      </c>
      <c r="G36" s="9" t="n">
        <v>128980.43</v>
      </c>
      <c r="H36" s="9" t="n">
        <v>0.36</v>
      </c>
      <c r="I36" s="9" t="n">
        <v>13</v>
      </c>
      <c r="J36" s="9" t="inlineStr">
        <is>
          <t>2026-08-07</t>
        </is>
      </c>
      <c r="K36" s="9" t="inlineStr">
        <is>
          <t>2026-08-07</t>
        </is>
      </c>
      <c r="L36" s="9" t="inlineStr">
        <is>
          <t>2027-08-31</t>
        </is>
      </c>
      <c r="M36" s="9" t="n">
        <v>0</v>
      </c>
      <c r="N36" s="9" t="n">
        <v>326025</v>
      </c>
      <c r="O36" s="9" t="n">
        <v>4169544</v>
      </c>
      <c r="P36" s="9" t="n">
        <v>393</v>
      </c>
      <c r="Q36" s="9" t="inlineStr">
        <is>
          <t>действующий</t>
        </is>
      </c>
    </row>
    <row r="37">
      <c r="A37" s="11" t="inlineStr">
        <is>
          <t>АО «ГЕТКАПИТАЛ» / Захаревский А.Ч.</t>
        </is>
      </c>
      <c r="B37" s="11" t="inlineStr">
        <is>
          <t>ИП Шиянов Н.В.</t>
        </is>
      </c>
      <c r="C37" s="11" t="inlineStr">
        <is>
          <t>Договор от 29.07.26 (транш 3 из 50 млн)</t>
        </is>
      </c>
      <c r="D37" s="11" t="inlineStr">
        <is>
          <t>USD</t>
        </is>
      </c>
      <c r="E37" s="11" t="n">
        <v>9500000</v>
      </c>
      <c r="F37" s="11" t="n">
        <v>82.1665</v>
      </c>
      <c r="G37" s="11" t="n">
        <v>115618.9</v>
      </c>
      <c r="H37" s="11" t="n">
        <v>0.36</v>
      </c>
      <c r="I37" s="11" t="n">
        <v>13</v>
      </c>
      <c r="J37" s="11" t="inlineStr">
        <is>
          <t>2026-08-10</t>
        </is>
      </c>
      <c r="K37" s="11" t="inlineStr">
        <is>
          <t>2026-08-10</t>
        </is>
      </c>
      <c r="L37" s="11" t="inlineStr">
        <is>
          <t>2027-08-31</t>
        </is>
      </c>
      <c r="M37" s="11" t="n">
        <v>0</v>
      </c>
      <c r="N37" s="11" t="n">
        <v>292251</v>
      </c>
      <c r="O37" s="11" t="n">
        <v>3708781</v>
      </c>
      <c r="P37" s="11" t="n">
        <v>393</v>
      </c>
      <c r="Q37" s="11" t="inlineStr">
        <is>
          <t>действующий</t>
        </is>
      </c>
    </row>
    <row r="38">
      <c r="A38" s="9" t="inlineStr">
        <is>
          <t>АО «ГЕТКАПИТАЛ» / Захаревский А.Ч.</t>
        </is>
      </c>
      <c r="B38" s="9" t="inlineStr">
        <is>
          <t>ИП Шиянов Н.В.</t>
        </is>
      </c>
      <c r="C38" s="9" t="inlineStr">
        <is>
          <t>ДС №2 — капитализация % 20.08.26</t>
        </is>
      </c>
      <c r="D38" s="9" t="inlineStr">
        <is>
          <t>USD</t>
        </is>
      </c>
      <c r="E38" s="9" t="n">
        <v>19711910</v>
      </c>
      <c r="F38" s="9" t="n">
        <v>85.1293</v>
      </c>
      <c r="G38" s="9" t="n">
        <v>231552.59</v>
      </c>
      <c r="H38" s="9" t="n">
        <v>0.36</v>
      </c>
      <c r="I38" s="9" t="n">
        <v>9</v>
      </c>
      <c r="J38" s="9" t="inlineStr">
        <is>
          <t>2026-08-20</t>
        </is>
      </c>
      <c r="K38" s="9" t="inlineStr">
        <is>
          <t>2026-08-21</t>
        </is>
      </c>
      <c r="L38" s="9" t="inlineStr">
        <is>
          <t>2027-05-20</t>
        </is>
      </c>
      <c r="M38" s="9" t="n">
        <v>0</v>
      </c>
      <c r="N38" s="9" t="n">
        <v>585297</v>
      </c>
      <c r="O38" s="9" t="n">
        <v>5233999</v>
      </c>
      <c r="P38" s="9" t="n">
        <v>290</v>
      </c>
      <c r="Q38" s="9" t="inlineStr">
        <is>
          <t>действующий</t>
        </is>
      </c>
    </row>
    <row r="39">
      <c r="A39" s="11" t="inlineStr">
        <is>
          <t>АО «ГЕТКАПИТАЛ» / Захаревский А.Ч.</t>
        </is>
      </c>
      <c r="B39" s="11" t="inlineStr">
        <is>
          <t>ИП Шиянов Н.В.</t>
        </is>
      </c>
      <c r="C39" s="11" t="inlineStr">
        <is>
          <t>Договор от 29.07.26 (транш 4 из 50 млн)</t>
        </is>
      </c>
      <c r="D39" s="11" t="inlineStr">
        <is>
          <t>USD</t>
        </is>
      </c>
      <c r="E39" s="11" t="n">
        <v>288090</v>
      </c>
      <c r="F39" s="11" t="n">
        <v>85.1293</v>
      </c>
      <c r="G39" s="11" t="n">
        <v>3384.15</v>
      </c>
      <c r="H39" s="11" t="n">
        <v>0.36</v>
      </c>
      <c r="I39" s="11" t="n">
        <v>13</v>
      </c>
      <c r="J39" s="11" t="inlineStr">
        <is>
          <t>2026-08-20</t>
        </is>
      </c>
      <c r="K39" s="11" t="inlineStr">
        <is>
          <t>2026-08-20</t>
        </is>
      </c>
      <c r="L39" s="11" t="inlineStr">
        <is>
          <t>2027-08-31</t>
        </is>
      </c>
      <c r="M39" s="11" t="n">
        <v>0</v>
      </c>
      <c r="N39" s="11" t="n">
        <v>8554</v>
      </c>
      <c r="O39" s="11" t="n">
        <v>105743</v>
      </c>
      <c r="P39" s="11" t="n">
        <v>393</v>
      </c>
      <c r="Q39" s="11" t="inlineStr">
        <is>
          <t>действующий</t>
        </is>
      </c>
    </row>
    <row r="40">
      <c r="A40" s="9" t="inlineStr">
        <is>
          <t>АО «ГЕТКАПИТАЛ» / Захаревский А.Ч.</t>
        </is>
      </c>
      <c r="B40" s="9" t="inlineStr">
        <is>
          <t>ИП Шиянов Н.В.</t>
        </is>
      </c>
      <c r="C40" s="9" t="inlineStr">
        <is>
          <t>Доп. фин. 25.08.26</t>
        </is>
      </c>
      <c r="D40" s="9" t="inlineStr">
        <is>
          <t>USD</t>
        </is>
      </c>
      <c r="E40" s="9" t="n">
        <v>10000000</v>
      </c>
      <c r="F40" s="9" t="n">
        <v>83.2878</v>
      </c>
      <c r="G40" s="9" t="n">
        <v>120065.6</v>
      </c>
      <c r="H40" s="9" t="n">
        <v>0.36</v>
      </c>
      <c r="I40" s="9" t="n">
        <v>8</v>
      </c>
      <c r="J40" s="9" t="inlineStr">
        <is>
          <t>2026-08-25</t>
        </is>
      </c>
      <c r="K40" s="9" t="inlineStr">
        <is>
          <t>2026-08-25</t>
        </is>
      </c>
      <c r="L40" s="9" t="inlineStr">
        <is>
          <t>2027-04-27</t>
        </is>
      </c>
      <c r="M40" s="9" t="n">
        <v>0</v>
      </c>
      <c r="N40" s="9" t="n">
        <v>303491</v>
      </c>
      <c r="O40" s="9" t="n">
        <v>2444555</v>
      </c>
      <c r="P40" s="9" t="n">
        <v>267</v>
      </c>
      <c r="Q40" s="9" t="inlineStr">
        <is>
          <t>действующий</t>
        </is>
      </c>
    </row>
    <row r="41">
      <c r="A41" s="11" t="inlineStr">
        <is>
          <t>ООО «МПК»</t>
        </is>
      </c>
      <c r="B41" s="11" t="inlineStr">
        <is>
          <t>ИП Шиянов Н.В.</t>
        </is>
      </c>
      <c r="C41" s="11" t="inlineStr">
        <is>
          <t>Транш 17.06.26 — БИГ ДАТА</t>
        </is>
      </c>
      <c r="D41" s="11" t="inlineStr">
        <is>
          <t>RUB</t>
        </is>
      </c>
      <c r="E41" s="11" t="n">
        <v>5000000</v>
      </c>
      <c r="F41" s="11" t="n">
        <v>1</v>
      </c>
      <c r="G41" s="11" t="n">
        <v>5000000</v>
      </c>
      <c r="H41" s="11" t="n">
        <v>0.3</v>
      </c>
      <c r="I41" s="11" t="n">
        <v>10</v>
      </c>
      <c r="J41" s="11" t="inlineStr">
        <is>
          <t>2026-06-17</t>
        </is>
      </c>
      <c r="K41" s="11" t="inlineStr">
        <is>
          <t>2026-06-17</t>
        </is>
      </c>
      <c r="L41" s="11" t="inlineStr">
        <is>
          <t>2027-04-30</t>
        </is>
      </c>
      <c r="M41" s="11" t="n">
        <v>193151</v>
      </c>
      <c r="N41" s="11" t="n">
        <v>125000</v>
      </c>
      <c r="O41" s="11" t="n">
        <v>1302740</v>
      </c>
      <c r="P41" s="11" t="n">
        <v>270</v>
      </c>
      <c r="Q41" s="11" t="inlineStr">
        <is>
          <t>действующий</t>
        </is>
      </c>
    </row>
    <row r="42">
      <c r="A42" s="9" t="inlineStr">
        <is>
          <t>ООО «МПК»</t>
        </is>
      </c>
      <c r="B42" s="9" t="inlineStr">
        <is>
          <t>ИП Шиянов Н.В.</t>
        </is>
      </c>
      <c r="C42" s="9" t="inlineStr">
        <is>
          <t>Транш 19.06.26 — Шиянов Н.В.</t>
        </is>
      </c>
      <c r="D42" s="9" t="inlineStr">
        <is>
          <t>RUB</t>
        </is>
      </c>
      <c r="E42" s="9" t="n">
        <v>7500000</v>
      </c>
      <c r="F42" s="9" t="n">
        <v>1</v>
      </c>
      <c r="G42" s="9" t="n">
        <v>7500000</v>
      </c>
      <c r="H42" s="9" t="n">
        <v>0.3</v>
      </c>
      <c r="I42" s="9" t="n">
        <v>10</v>
      </c>
      <c r="J42" s="9" t="inlineStr">
        <is>
          <t>2026-06-19</t>
        </is>
      </c>
      <c r="K42" s="9" t="inlineStr">
        <is>
          <t>2026-06-19</t>
        </is>
      </c>
      <c r="L42" s="9" t="inlineStr">
        <is>
          <t>2027-04-30</t>
        </is>
      </c>
      <c r="M42" s="9" t="n">
        <v>277397</v>
      </c>
      <c r="N42" s="9" t="n">
        <v>187500</v>
      </c>
      <c r="O42" s="9" t="n">
        <v>1941781</v>
      </c>
      <c r="P42" s="9" t="n">
        <v>270</v>
      </c>
      <c r="Q42" s="9" t="inlineStr">
        <is>
          <t>действующий</t>
        </is>
      </c>
    </row>
    <row r="43">
      <c r="A43" s="11" t="inlineStr">
        <is>
          <t>ООО «МПК»</t>
        </is>
      </c>
      <c r="B43" s="11" t="inlineStr">
        <is>
          <t>ИП Шиянов Н.В.</t>
        </is>
      </c>
      <c r="C43" s="11" t="inlineStr">
        <is>
          <t>Транш 23.06.26 — БИГ ДАТА</t>
        </is>
      </c>
      <c r="D43" s="11" t="inlineStr">
        <is>
          <t>RUB</t>
        </is>
      </c>
      <c r="E43" s="11" t="n">
        <v>4000000</v>
      </c>
      <c r="F43" s="11" t="n">
        <v>1</v>
      </c>
      <c r="G43" s="11" t="n">
        <v>4000000</v>
      </c>
      <c r="H43" s="11" t="n">
        <v>0.3</v>
      </c>
      <c r="I43" s="11" t="n">
        <v>10</v>
      </c>
      <c r="J43" s="11" t="inlineStr">
        <is>
          <t>2026-06-23</t>
        </is>
      </c>
      <c r="K43" s="11" t="inlineStr">
        <is>
          <t>2026-06-23</t>
        </is>
      </c>
      <c r="L43" s="11" t="inlineStr">
        <is>
          <t>2027-04-30</t>
        </is>
      </c>
      <c r="M43" s="11" t="n">
        <v>134795</v>
      </c>
      <c r="N43" s="11" t="n">
        <v>100000</v>
      </c>
      <c r="O43" s="11" t="n">
        <v>1022466</v>
      </c>
      <c r="P43" s="11" t="n">
        <v>270</v>
      </c>
      <c r="Q43" s="11" t="inlineStr">
        <is>
          <t>действующий</t>
        </is>
      </c>
    </row>
    <row r="44">
      <c r="A44" s="9" t="inlineStr">
        <is>
          <t>ООО «МПК»</t>
        </is>
      </c>
      <c r="B44" s="9" t="inlineStr">
        <is>
          <t>ИП Шиянов Н.В.</t>
        </is>
      </c>
      <c r="C44" s="9" t="inlineStr">
        <is>
          <t>Транш 24.06.26 — ВР Технологии</t>
        </is>
      </c>
      <c r="D44" s="9" t="inlineStr">
        <is>
          <t>RUB</t>
        </is>
      </c>
      <c r="E44" s="9" t="n">
        <v>5000000</v>
      </c>
      <c r="F44" s="9" t="n">
        <v>1</v>
      </c>
      <c r="G44" s="9" t="n">
        <v>5000000</v>
      </c>
      <c r="H44" s="9" t="n">
        <v>0.3</v>
      </c>
      <c r="I44" s="9" t="n">
        <v>10</v>
      </c>
      <c r="J44" s="9" t="inlineStr">
        <is>
          <t>2026-06-24</t>
        </is>
      </c>
      <c r="K44" s="9" t="inlineStr">
        <is>
          <t>2026-06-24</t>
        </is>
      </c>
      <c r="L44" s="9" t="inlineStr">
        <is>
          <t>2027-04-30</t>
        </is>
      </c>
      <c r="M44" s="9" t="n">
        <v>164384</v>
      </c>
      <c r="N44" s="9" t="n">
        <v>125000</v>
      </c>
      <c r="O44" s="9" t="n">
        <v>1273973</v>
      </c>
      <c r="P44" s="9" t="n">
        <v>270</v>
      </c>
      <c r="Q44" s="9" t="inlineStr">
        <is>
          <t>действующий</t>
        </is>
      </c>
    </row>
    <row r="45">
      <c r="A45" s="11" t="inlineStr">
        <is>
          <t>ООО «МПК»</t>
        </is>
      </c>
      <c r="B45" s="11" t="inlineStr">
        <is>
          <t>ИП Шиянов Н.В.</t>
        </is>
      </c>
      <c r="C45" s="11" t="inlineStr">
        <is>
          <t>Транш 24.06.26 — ВР Технологии</t>
        </is>
      </c>
      <c r="D45" s="11" t="inlineStr">
        <is>
          <t>RUB</t>
        </is>
      </c>
      <c r="E45" s="11" t="n">
        <v>5000000</v>
      </c>
      <c r="F45" s="11" t="n">
        <v>1</v>
      </c>
      <c r="G45" s="11" t="n">
        <v>5000000</v>
      </c>
      <c r="H45" s="11" t="n">
        <v>0.3</v>
      </c>
      <c r="I45" s="11" t="n">
        <v>10</v>
      </c>
      <c r="J45" s="11" t="inlineStr">
        <is>
          <t>2026-06-24</t>
        </is>
      </c>
      <c r="K45" s="11" t="inlineStr">
        <is>
          <t>2026-06-24</t>
        </is>
      </c>
      <c r="L45" s="11" t="inlineStr">
        <is>
          <t>2027-04-30</t>
        </is>
      </c>
      <c r="M45" s="11" t="n">
        <v>164384</v>
      </c>
      <c r="N45" s="11" t="n">
        <v>125000</v>
      </c>
      <c r="O45" s="11" t="n">
        <v>1273973</v>
      </c>
      <c r="P45" s="11" t="n">
        <v>270</v>
      </c>
      <c r="Q45" s="11" t="inlineStr">
        <is>
          <t>действующий</t>
        </is>
      </c>
    </row>
    <row r="46">
      <c r="A46" s="9" t="inlineStr">
        <is>
          <t>ООО «МПК»</t>
        </is>
      </c>
      <c r="B46" s="9" t="inlineStr">
        <is>
          <t>ИП Шиянов Н.В.</t>
        </is>
      </c>
      <c r="C46" s="9" t="inlineStr">
        <is>
          <t>Транш 29.06.26 — БИГ ДАТА</t>
        </is>
      </c>
      <c r="D46" s="9" t="inlineStr">
        <is>
          <t>RUB</t>
        </is>
      </c>
      <c r="E46" s="9" t="n">
        <v>1000000</v>
      </c>
      <c r="F46" s="9" t="n">
        <v>1</v>
      </c>
      <c r="G46" s="9" t="n">
        <v>1000000</v>
      </c>
      <c r="H46" s="9" t="n">
        <v>0.3</v>
      </c>
      <c r="I46" s="9" t="n">
        <v>10</v>
      </c>
      <c r="J46" s="9" t="inlineStr">
        <is>
          <t>2026-06-29</t>
        </is>
      </c>
      <c r="K46" s="9" t="inlineStr">
        <is>
          <t>2026-06-29</t>
        </is>
      </c>
      <c r="L46" s="9" t="inlineStr">
        <is>
          <t>2027-04-30</t>
        </is>
      </c>
      <c r="M46" s="9" t="n">
        <v>28767</v>
      </c>
      <c r="N46" s="9" t="n">
        <v>25000</v>
      </c>
      <c r="O46" s="9" t="n">
        <v>250685</v>
      </c>
      <c r="P46" s="9" t="n">
        <v>270</v>
      </c>
      <c r="Q46" s="9" t="inlineStr">
        <is>
          <t>действующий</t>
        </is>
      </c>
    </row>
    <row r="47">
      <c r="A47" s="11" t="inlineStr">
        <is>
          <t>ООО «МПК»</t>
        </is>
      </c>
      <c r="B47" s="11" t="inlineStr">
        <is>
          <t>ИП Шиянов Н.В.</t>
        </is>
      </c>
      <c r="C47" s="11" t="inlineStr">
        <is>
          <t>Транш 29.06.26 — ГЭД</t>
        </is>
      </c>
      <c r="D47" s="11" t="inlineStr">
        <is>
          <t>RUB</t>
        </is>
      </c>
      <c r="E47" s="11" t="n">
        <v>4000000</v>
      </c>
      <c r="F47" s="11" t="n">
        <v>1</v>
      </c>
      <c r="G47" s="11" t="n">
        <v>4000000</v>
      </c>
      <c r="H47" s="11" t="n">
        <v>0.3</v>
      </c>
      <c r="I47" s="11" t="n">
        <v>10</v>
      </c>
      <c r="J47" s="11" t="inlineStr">
        <is>
          <t>2026-06-29</t>
        </is>
      </c>
      <c r="K47" s="11" t="inlineStr">
        <is>
          <t>2026-06-29</t>
        </is>
      </c>
      <c r="L47" s="11" t="inlineStr">
        <is>
          <t>2027-04-30</t>
        </is>
      </c>
      <c r="M47" s="11" t="n">
        <v>115068</v>
      </c>
      <c r="N47" s="11" t="n">
        <v>100000</v>
      </c>
      <c r="O47" s="11" t="n">
        <v>1002740</v>
      </c>
      <c r="P47" s="11" t="n">
        <v>270</v>
      </c>
      <c r="Q47" s="11" t="inlineStr">
        <is>
          <t>действующий</t>
        </is>
      </c>
    </row>
    <row r="48">
      <c r="A48" s="9" t="inlineStr">
        <is>
          <t>ООО «МПК»</t>
        </is>
      </c>
      <c r="B48" s="9" t="inlineStr">
        <is>
          <t>ИП Шиянов Н.В.</t>
        </is>
      </c>
      <c r="C48" s="9" t="inlineStr">
        <is>
          <t>Транш 03.07.26 — БИГ ДАТА</t>
        </is>
      </c>
      <c r="D48" s="9" t="inlineStr">
        <is>
          <t>RUB</t>
        </is>
      </c>
      <c r="E48" s="9" t="n">
        <v>6000000</v>
      </c>
      <c r="F48" s="9" t="n">
        <v>1</v>
      </c>
      <c r="G48" s="9" t="n">
        <v>6000000</v>
      </c>
      <c r="H48" s="9" t="n">
        <v>0.3</v>
      </c>
      <c r="I48" s="9" t="n">
        <v>10</v>
      </c>
      <c r="J48" s="9" t="inlineStr">
        <is>
          <t>2026-07-03</t>
        </is>
      </c>
      <c r="K48" s="9" t="inlineStr">
        <is>
          <t>2026-07-03</t>
        </is>
      </c>
      <c r="L48" s="9" t="inlineStr">
        <is>
          <t>2027-04-30</t>
        </is>
      </c>
      <c r="M48" s="9" t="n">
        <v>152877</v>
      </c>
      <c r="N48" s="9" t="n">
        <v>150000</v>
      </c>
      <c r="O48" s="9" t="n">
        <v>1484384</v>
      </c>
      <c r="P48" s="9" t="n">
        <v>270</v>
      </c>
      <c r="Q48" s="9" t="inlineStr">
        <is>
          <t>действующий</t>
        </is>
      </c>
    </row>
    <row r="49">
      <c r="A49" s="11" t="inlineStr">
        <is>
          <t>ООО «МПК»</t>
        </is>
      </c>
      <c r="B49" s="11" t="inlineStr">
        <is>
          <t>ИП Шиянов Н.В.</t>
        </is>
      </c>
      <c r="C49" s="11" t="inlineStr">
        <is>
          <t>Транш 16.07.26 — Шиянов Н.В.</t>
        </is>
      </c>
      <c r="D49" s="11" t="inlineStr">
        <is>
          <t>RUB</t>
        </is>
      </c>
      <c r="E49" s="11" t="n">
        <v>10000000</v>
      </c>
      <c r="F49" s="11" t="n">
        <v>1</v>
      </c>
      <c r="G49" s="11" t="n">
        <v>10000000</v>
      </c>
      <c r="H49" s="11" t="n">
        <v>0.3</v>
      </c>
      <c r="I49" s="11" t="n">
        <v>10</v>
      </c>
      <c r="J49" s="11" t="inlineStr">
        <is>
          <t>2026-07-16</t>
        </is>
      </c>
      <c r="K49" s="11" t="inlineStr">
        <is>
          <t>2026-07-16</t>
        </is>
      </c>
      <c r="L49" s="11" t="inlineStr">
        <is>
          <t>2027-04-30</t>
        </is>
      </c>
      <c r="M49" s="11" t="n">
        <v>147945</v>
      </c>
      <c r="N49" s="11" t="n">
        <v>250000</v>
      </c>
      <c r="O49" s="11" t="n">
        <v>2367123</v>
      </c>
      <c r="P49" s="11" t="n">
        <v>270</v>
      </c>
      <c r="Q49" s="11" t="inlineStr">
        <is>
          <t>действующий</t>
        </is>
      </c>
    </row>
    <row r="50">
      <c r="A50" s="9" t="inlineStr">
        <is>
          <t>ООО «МПК»</t>
        </is>
      </c>
      <c r="B50" s="9" t="inlineStr">
        <is>
          <t>ИП Шиянов Н.В.</t>
        </is>
      </c>
      <c r="C50" s="9" t="inlineStr">
        <is>
          <t>Транш 16.07.26 — Шиянов Н.В.</t>
        </is>
      </c>
      <c r="D50" s="9" t="inlineStr">
        <is>
          <t>RUB</t>
        </is>
      </c>
      <c r="E50" s="9" t="n">
        <v>9000000</v>
      </c>
      <c r="F50" s="9" t="n">
        <v>1</v>
      </c>
      <c r="G50" s="9" t="n">
        <v>9000000</v>
      </c>
      <c r="H50" s="9" t="n">
        <v>0.3</v>
      </c>
      <c r="I50" s="9" t="n">
        <v>10</v>
      </c>
      <c r="J50" s="9" t="inlineStr">
        <is>
          <t>2026-07-16</t>
        </is>
      </c>
      <c r="K50" s="9" t="inlineStr">
        <is>
          <t>2026-07-16</t>
        </is>
      </c>
      <c r="L50" s="9" t="inlineStr">
        <is>
          <t>2027-04-30</t>
        </is>
      </c>
      <c r="M50" s="9" t="n">
        <v>133151</v>
      </c>
      <c r="N50" s="9" t="n">
        <v>225000</v>
      </c>
      <c r="O50" s="9" t="n">
        <v>2130411</v>
      </c>
      <c r="P50" s="9" t="n">
        <v>270</v>
      </c>
      <c r="Q50" s="9" t="inlineStr">
        <is>
          <t>действующий</t>
        </is>
      </c>
    </row>
    <row r="51">
      <c r="A51" s="11" t="inlineStr">
        <is>
          <t>ООО «ЧЕБУРЕКМИ»</t>
        </is>
      </c>
      <c r="B51" s="11" t="inlineStr">
        <is>
          <t>Шиянов Н.В. (физлицо)</t>
        </is>
      </c>
      <c r="C51" s="11" t="inlineStr">
        <is>
          <t>Конвертируемый займ № 2 от 17.04.26</t>
        </is>
      </c>
      <c r="D51" s="11" t="inlineStr">
        <is>
          <t>RUB</t>
        </is>
      </c>
      <c r="E51" s="11" t="n">
        <v>10000000</v>
      </c>
      <c r="F51" s="11" t="n">
        <v>1</v>
      </c>
      <c r="G51" s="11" t="n">
        <v>10000000</v>
      </c>
      <c r="H51" s="11" t="n">
        <v>0.35</v>
      </c>
      <c r="I51" s="11" t="n">
        <v>12</v>
      </c>
      <c r="J51" s="11" t="inlineStr">
        <is>
          <t>2026-04-17</t>
        </is>
      </c>
      <c r="K51" s="11" t="inlineStr">
        <is>
          <t>2026-04-17</t>
        </is>
      </c>
      <c r="L51" s="11" t="inlineStr">
        <is>
          <t>2027-04-17</t>
        </is>
      </c>
      <c r="M51" s="11" t="n">
        <v>1035616</v>
      </c>
      <c r="N51" s="11" t="n">
        <v>291667</v>
      </c>
      <c r="O51" s="11" t="n">
        <v>3500000</v>
      </c>
      <c r="P51" s="11" t="n">
        <v>257</v>
      </c>
      <c r="Q51" s="11" t="inlineStr">
        <is>
          <t>действующий</t>
        </is>
      </c>
    </row>
    <row r="52">
      <c r="A52" s="9" t="inlineStr">
        <is>
          <t>Голубенко А.В.</t>
        </is>
      </c>
      <c r="B52" s="9" t="inlineStr">
        <is>
          <t>ИП Шиянов Н.В.</t>
        </is>
      </c>
      <c r="C52" s="9" t="inlineStr">
        <is>
          <t>Первый транш (договор № 1-М)</t>
        </is>
      </c>
      <c r="D52" s="9" t="inlineStr">
        <is>
          <t>RUB</t>
        </is>
      </c>
      <c r="E52" s="9" t="n">
        <v>60000000</v>
      </c>
      <c r="F52" s="9" t="n">
        <v>1</v>
      </c>
      <c r="G52" s="9" t="n">
        <v>60000000</v>
      </c>
      <c r="H52" s="9" t="n">
        <v>0.36</v>
      </c>
      <c r="I52" s="9" t="n">
        <v>18</v>
      </c>
      <c r="J52" s="9" t="inlineStr">
        <is>
          <t>2026-05-29</t>
        </is>
      </c>
      <c r="K52" s="9" t="inlineStr">
        <is>
          <t>2026-05-29</t>
        </is>
      </c>
      <c r="L52" s="9" t="inlineStr">
        <is>
          <t>2027-11-29</t>
        </is>
      </c>
      <c r="M52" s="9" t="n">
        <v>3905753</v>
      </c>
      <c r="N52" s="9" t="n">
        <v>1800000</v>
      </c>
      <c r="O52" s="9" t="n">
        <v>32488767</v>
      </c>
      <c r="P52" s="9" t="n">
        <v>483</v>
      </c>
      <c r="Q52" s="9" t="inlineStr">
        <is>
          <t>действующий</t>
        </is>
      </c>
    </row>
    <row r="53">
      <c r="A53" s="11" t="inlineStr">
        <is>
          <t>Голубенко А.В.</t>
        </is>
      </c>
      <c r="B53" s="11" t="inlineStr">
        <is>
          <t>ИП Шиянов Н.В.</t>
        </is>
      </c>
      <c r="C53" s="11" t="inlineStr">
        <is>
          <t>Капитализация % 29.11.2026</t>
        </is>
      </c>
      <c r="D53" s="11" t="inlineStr">
        <is>
          <t>RUB</t>
        </is>
      </c>
      <c r="E53" s="11" t="n">
        <v>10829589</v>
      </c>
      <c r="F53" s="11" t="n">
        <v>1</v>
      </c>
      <c r="G53" s="11" t="n">
        <v>10829589.04</v>
      </c>
      <c r="H53" s="11" t="n">
        <v>0.36</v>
      </c>
      <c r="I53" s="11" t="n">
        <v>12</v>
      </c>
      <c r="J53" s="11" t="inlineStr">
        <is>
          <t>2026-11-29</t>
        </is>
      </c>
      <c r="K53" s="11" t="inlineStr">
        <is>
          <t>2026-11-29</t>
        </is>
      </c>
      <c r="L53" s="11" t="inlineStr">
        <is>
          <t>2027-11-29</t>
        </is>
      </c>
      <c r="M53" s="11" t="n">
        <v>0</v>
      </c>
      <c r="N53" s="11" t="n">
        <v>324888</v>
      </c>
      <c r="O53" s="11" t="n">
        <v>3898652</v>
      </c>
      <c r="P53" s="11" t="n">
        <v>483</v>
      </c>
      <c r="Q53" s="11" t="inlineStr">
        <is>
          <t>действующий</t>
        </is>
      </c>
    </row>
    <row r="54">
      <c r="A54" s="9" t="inlineStr">
        <is>
          <t>Голубенко А.В.</t>
        </is>
      </c>
      <c r="B54" s="9" t="inlineStr">
        <is>
          <t>ИП Шиянов Н.В.</t>
        </is>
      </c>
      <c r="C54" s="9" t="inlineStr">
        <is>
          <t>Капитализация % 29.05.2027</t>
        </is>
      </c>
      <c r="D54" s="9" t="inlineStr">
        <is>
          <t>RUB</t>
        </is>
      </c>
      <c r="E54" s="9" t="n">
        <v>12644537</v>
      </c>
      <c r="F54" s="9" t="n">
        <v>1</v>
      </c>
      <c r="G54" s="9" t="n">
        <v>12644537.05</v>
      </c>
      <c r="H54" s="9" t="n">
        <v>0.36</v>
      </c>
      <c r="I54" s="9" t="n">
        <v>6</v>
      </c>
      <c r="J54" s="9" t="inlineStr">
        <is>
          <t>2027-05-29</t>
        </is>
      </c>
      <c r="K54" s="9" t="inlineStr">
        <is>
          <t>2027-05-29</t>
        </is>
      </c>
      <c r="L54" s="9" t="inlineStr">
        <is>
          <t>2027-11-29</t>
        </is>
      </c>
      <c r="M54" s="9" t="n">
        <v>0</v>
      </c>
      <c r="N54" s="9" t="n">
        <v>379336</v>
      </c>
      <c r="O54" s="9" t="n">
        <v>2294724</v>
      </c>
      <c r="P54" s="9" t="n">
        <v>483</v>
      </c>
      <c r="Q54" s="9" t="inlineStr">
        <is>
          <t>действующий</t>
        </is>
      </c>
    </row>
    <row r="55">
      <c r="A55" s="11" t="inlineStr">
        <is>
          <t>ООО «КЛУБНЫЕ РЕЗИДЕНЦИИ»</t>
        </is>
      </c>
      <c r="B55" s="11" t="inlineStr">
        <is>
          <t>ООО «ВР ТЕХНОЛОГИИ»</t>
        </is>
      </c>
      <c r="C55" s="11" t="inlineStr">
        <is>
          <t>Договор № 13/07/26-1 от 13.07.2026</t>
        </is>
      </c>
      <c r="D55" s="11" t="inlineStr">
        <is>
          <t>RUB</t>
        </is>
      </c>
      <c r="E55" s="11" t="n">
        <v>12000000</v>
      </c>
      <c r="F55" s="11" t="n">
        <v>1</v>
      </c>
      <c r="G55" s="11" t="n">
        <v>12000000</v>
      </c>
      <c r="H55" s="11" t="n">
        <v>0.33</v>
      </c>
      <c r="I55" s="11" t="n">
        <v>12</v>
      </c>
      <c r="J55" s="11" t="inlineStr">
        <is>
          <t>2026-07-13</t>
        </is>
      </c>
      <c r="K55" s="11" t="inlineStr">
        <is>
          <t>2026-07-13</t>
        </is>
      </c>
      <c r="L55" s="11" t="inlineStr">
        <is>
          <t>2027-07-12</t>
        </is>
      </c>
      <c r="M55" s="11" t="n">
        <v>227836</v>
      </c>
      <c r="N55" s="11" t="n">
        <v>330000</v>
      </c>
      <c r="O55" s="11" t="n">
        <v>3949151</v>
      </c>
      <c r="P55" s="11" t="n">
        <v>343</v>
      </c>
      <c r="Q55" s="11" t="inlineStr">
        <is>
          <t>действующий</t>
        </is>
      </c>
    </row>
    <row r="56">
      <c r="A56" s="9" t="inlineStr">
        <is>
          <t>Дом Мечты (Андросов)</t>
        </is>
      </c>
      <c r="B56" s="9" t="inlineStr">
        <is>
          <t>ИП Шиянов Н.В.</t>
        </is>
      </c>
      <c r="C56" s="9" t="inlineStr">
        <is>
          <t>Договор от 10.04.26 (транш 1)</t>
        </is>
      </c>
      <c r="D56" s="9" t="inlineStr">
        <is>
          <t>RUB</t>
        </is>
      </c>
      <c r="E56" s="9" t="n">
        <v>15000000</v>
      </c>
      <c r="F56" s="9" t="n">
        <v>1</v>
      </c>
      <c r="G56" s="9" t="n">
        <v>15000000</v>
      </c>
      <c r="H56" s="9" t="n">
        <v>0.4</v>
      </c>
      <c r="I56" s="9" t="n">
        <v>8</v>
      </c>
      <c r="J56" s="9" t="inlineStr">
        <is>
          <t>2026-04-13</t>
        </is>
      </c>
      <c r="K56" s="9" t="inlineStr">
        <is>
          <t>2026-04-14</t>
        </is>
      </c>
      <c r="L56" s="9" t="inlineStr">
        <is>
          <t>2026-12-09</t>
        </is>
      </c>
      <c r="M56" s="9" t="n">
        <v>1824658</v>
      </c>
      <c r="N56" s="9" t="n">
        <v>500000</v>
      </c>
      <c r="O56" s="9" t="n">
        <v>3928767</v>
      </c>
      <c r="P56" s="9" t="n">
        <v>128</v>
      </c>
      <c r="Q56" s="9" t="inlineStr">
        <is>
          <t>действующий</t>
        </is>
      </c>
    </row>
    <row r="57">
      <c r="A57" s="11" t="inlineStr">
        <is>
          <t>Дом Мечты (Андросов)</t>
        </is>
      </c>
      <c r="B57" s="11" t="inlineStr">
        <is>
          <t>ИП Шиянов Н.В.</t>
        </is>
      </c>
      <c r="C57" s="11" t="inlineStr">
        <is>
          <t>Договор от 10.04.26 (транш 2)</t>
        </is>
      </c>
      <c r="D57" s="11" t="inlineStr">
        <is>
          <t>RUB</t>
        </is>
      </c>
      <c r="E57" s="11" t="n">
        <v>5000000</v>
      </c>
      <c r="F57" s="11" t="n">
        <v>1</v>
      </c>
      <c r="G57" s="11" t="n">
        <v>5000000</v>
      </c>
      <c r="H57" s="11" t="n">
        <v>0.4</v>
      </c>
      <c r="I57" s="11" t="n">
        <v>8</v>
      </c>
      <c r="J57" s="11" t="inlineStr">
        <is>
          <t>2026-06-05</t>
        </is>
      </c>
      <c r="K57" s="11" t="inlineStr">
        <is>
          <t>2026-06-06</t>
        </is>
      </c>
      <c r="L57" s="11" t="inlineStr">
        <is>
          <t>2027-01-31</t>
        </is>
      </c>
      <c r="M57" s="11" t="n">
        <v>317808</v>
      </c>
      <c r="N57" s="11" t="n">
        <v>166667</v>
      </c>
      <c r="O57" s="11" t="n">
        <v>1309589</v>
      </c>
      <c r="P57" s="11" t="n">
        <v>181</v>
      </c>
      <c r="Q57" s="11" t="inlineStr">
        <is>
          <t>действующий</t>
        </is>
      </c>
    </row>
  </sheetData>
  <autoFilter ref="A1:Q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2026-09-13T23:00:59Z</dcterms:created>
  <dcterms:modified xsi:type="dcterms:W3CDTF">2026-09-13T23:01:00Z</dcterms:modified>
</cp:coreProperties>
</file>